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missouri-my.sharepoint.com/personal/udania_umsystem_edu/Documents/PPA/"/>
    </mc:Choice>
  </mc:AlternateContent>
  <xr:revisionPtr revIDLastSave="0" documentId="13_ncr:1_{F2817E98-B8DA-FB4E-8662-0AF166BE2697}" xr6:coauthVersionLast="47" xr6:coauthVersionMax="47" xr10:uidLastSave="{00000000-0000-0000-0000-000000000000}"/>
  <bookViews>
    <workbookView xWindow="0" yWindow="760" windowWidth="24280" windowHeight="15280" xr2:uid="{00000000-000D-0000-FFFF-FFFF00000000}"/>
  </bookViews>
  <sheets>
    <sheet name="By Semest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22" i="2"/>
  <c r="L59" i="2" l="1"/>
  <c r="AQ59" i="2"/>
  <c r="AP59" i="2"/>
  <c r="AO59" i="2"/>
  <c r="AN59" i="2"/>
  <c r="AM59" i="2"/>
  <c r="AL59" i="2"/>
  <c r="AK59" i="2"/>
  <c r="AJ59" i="2"/>
  <c r="AI59" i="2"/>
  <c r="AH59" i="2"/>
  <c r="AR59" i="2" l="1"/>
  <c r="L66" i="2"/>
  <c r="AP66" i="2"/>
  <c r="AO66" i="2"/>
  <c r="AN66" i="2"/>
  <c r="AM66" i="2"/>
  <c r="AL66" i="2"/>
  <c r="AK66" i="2"/>
  <c r="AJ66" i="2"/>
  <c r="AI66" i="2"/>
  <c r="AH66" i="2"/>
  <c r="AG66" i="2"/>
  <c r="AQ66" i="2" l="1"/>
  <c r="AP70" i="2"/>
  <c r="AO70" i="2"/>
  <c r="AN70" i="2"/>
  <c r="AM70" i="2"/>
  <c r="AL70" i="2"/>
  <c r="AK70" i="2"/>
  <c r="AJ70" i="2"/>
  <c r="AI70" i="2"/>
  <c r="AH70" i="2"/>
  <c r="AG70" i="2"/>
  <c r="M70" i="2"/>
  <c r="AQ70" i="2" l="1"/>
  <c r="AP82" i="2"/>
  <c r="AO82" i="2"/>
  <c r="AN82" i="2"/>
  <c r="AM82" i="2"/>
  <c r="AL82" i="2"/>
  <c r="AK82" i="2"/>
  <c r="AJ82" i="2"/>
  <c r="AI82" i="2"/>
  <c r="AH82" i="2"/>
  <c r="AG82" i="2"/>
  <c r="N82" i="2"/>
  <c r="AQ82" i="2" l="1"/>
  <c r="AP88" i="2"/>
  <c r="AO88" i="2"/>
  <c r="AN88" i="2"/>
  <c r="AM88" i="2"/>
  <c r="AL88" i="2"/>
  <c r="AK88" i="2"/>
  <c r="AJ88" i="2"/>
  <c r="AI88" i="2"/>
  <c r="AH88" i="2"/>
  <c r="AG88" i="2"/>
  <c r="O88" i="2"/>
  <c r="AP90" i="2"/>
  <c r="AO90" i="2"/>
  <c r="AN90" i="2"/>
  <c r="AM90" i="2"/>
  <c r="AL90" i="2"/>
  <c r="AK90" i="2"/>
  <c r="AJ90" i="2"/>
  <c r="AI90" i="2"/>
  <c r="AH90" i="2"/>
  <c r="AG90" i="2"/>
  <c r="P90" i="2"/>
  <c r="AQ88" i="2" l="1"/>
  <c r="AQ90" i="2"/>
  <c r="Q101" i="2"/>
  <c r="AP101" i="2" l="1"/>
  <c r="AO101" i="2"/>
  <c r="AN101" i="2"/>
  <c r="AM101" i="2"/>
  <c r="AL101" i="2"/>
  <c r="AK101" i="2"/>
  <c r="AJ101" i="2"/>
  <c r="AI101" i="2"/>
  <c r="AH101" i="2"/>
  <c r="AG101" i="2"/>
  <c r="AQ101" i="2" l="1"/>
  <c r="AP107" i="2"/>
  <c r="AO107" i="2"/>
  <c r="AN107" i="2"/>
  <c r="AM107" i="2"/>
  <c r="AL107" i="2"/>
  <c r="AK107" i="2"/>
  <c r="AJ107" i="2"/>
  <c r="AI107" i="2"/>
  <c r="AH107" i="2"/>
  <c r="AG107" i="2"/>
  <c r="R107" i="2"/>
  <c r="AQ107" i="2" l="1"/>
  <c r="AP111" i="2"/>
  <c r="AO111" i="2"/>
  <c r="AN111" i="2"/>
  <c r="AM111" i="2"/>
  <c r="AL111" i="2"/>
  <c r="AK111" i="2"/>
  <c r="AJ111" i="2"/>
  <c r="AI111" i="2"/>
  <c r="AH111" i="2"/>
  <c r="AG111" i="2"/>
  <c r="S111" i="2"/>
  <c r="AQ111" i="2" l="1"/>
  <c r="AP124" i="2"/>
  <c r="AO124" i="2"/>
  <c r="AN124" i="2"/>
  <c r="AM124" i="2"/>
  <c r="AL124" i="2"/>
  <c r="AK124" i="2"/>
  <c r="AJ124" i="2"/>
  <c r="AI124" i="2"/>
  <c r="AH124" i="2"/>
  <c r="AG124" i="2"/>
  <c r="T124" i="2"/>
  <c r="AQ124" i="2" l="1"/>
  <c r="AP128" i="2"/>
  <c r="AO128" i="2"/>
  <c r="AN128" i="2"/>
  <c r="AM128" i="2"/>
  <c r="AL128" i="2"/>
  <c r="AK128" i="2"/>
  <c r="AJ128" i="2"/>
  <c r="AI128" i="2"/>
  <c r="AH128" i="2"/>
  <c r="AG128" i="2"/>
  <c r="U128" i="2"/>
  <c r="AO132" i="2" l="1"/>
  <c r="AQ128" i="2" l="1"/>
  <c r="AP132" i="2"/>
  <c r="AN132" i="2"/>
  <c r="AM132" i="2"/>
  <c r="AL132" i="2"/>
  <c r="AK132" i="2"/>
  <c r="AJ132" i="2"/>
  <c r="AI132" i="2"/>
  <c r="AH132" i="2"/>
  <c r="AG132" i="2"/>
  <c r="V132" i="2"/>
  <c r="AQ132" i="2" l="1"/>
  <c r="AP153" i="2"/>
  <c r="AO153" i="2"/>
  <c r="AN153" i="2"/>
  <c r="AM153" i="2"/>
  <c r="AL153" i="2"/>
  <c r="AK153" i="2"/>
  <c r="AJ153" i="2"/>
  <c r="AI153" i="2"/>
  <c r="AH153" i="2"/>
  <c r="AG153" i="2"/>
  <c r="AP145" i="2" l="1"/>
  <c r="AO145" i="2"/>
  <c r="AN145" i="2"/>
  <c r="AM145" i="2"/>
  <c r="AL145" i="2"/>
  <c r="AK145" i="2"/>
  <c r="AJ145" i="2"/>
  <c r="AI145" i="2"/>
  <c r="AH145" i="2"/>
  <c r="AG145" i="2"/>
  <c r="W145" i="2"/>
  <c r="AQ145" i="2" l="1"/>
  <c r="X153" i="2"/>
  <c r="AQ153" i="2" l="1"/>
  <c r="Y157" i="2"/>
  <c r="AP157" i="2"/>
  <c r="AO157" i="2"/>
  <c r="AN157" i="2"/>
  <c r="AM157" i="2"/>
  <c r="AL157" i="2"/>
  <c r="AK157" i="2"/>
  <c r="AJ157" i="2"/>
  <c r="AI157" i="2"/>
  <c r="AH157" i="2"/>
  <c r="AG157" i="2"/>
  <c r="AP173" i="2"/>
  <c r="AO173" i="2"/>
  <c r="AN173" i="2"/>
  <c r="AM173" i="2"/>
  <c r="AL173" i="2"/>
  <c r="AK173" i="2"/>
  <c r="AJ173" i="2"/>
  <c r="AI173" i="2"/>
  <c r="AH173" i="2"/>
  <c r="AG173" i="2"/>
  <c r="Z173" i="2"/>
  <c r="AP181" i="2"/>
  <c r="AO181" i="2"/>
  <c r="AN181" i="2"/>
  <c r="AM181" i="2"/>
  <c r="AL181" i="2"/>
  <c r="AK181" i="2"/>
  <c r="AJ181" i="2"/>
  <c r="AI181" i="2"/>
  <c r="AH181" i="2"/>
  <c r="AG181" i="2"/>
  <c r="AA181" i="2"/>
  <c r="AP239" i="2"/>
  <c r="AO239" i="2"/>
  <c r="AN239" i="2"/>
  <c r="AM239" i="2"/>
  <c r="AL239" i="2"/>
  <c r="AK239" i="2"/>
  <c r="AI239" i="2"/>
  <c r="AJ239" i="2"/>
  <c r="AH239" i="2"/>
  <c r="AG239" i="2"/>
  <c r="AF239" i="2"/>
  <c r="AP228" i="2"/>
  <c r="AO228" i="2"/>
  <c r="AN228" i="2"/>
  <c r="AM228" i="2"/>
  <c r="AL228" i="2"/>
  <c r="AK228" i="2"/>
  <c r="AJ228" i="2"/>
  <c r="AI228" i="2"/>
  <c r="AH228" i="2"/>
  <c r="AG228" i="2"/>
  <c r="AE228" i="2"/>
  <c r="AP184" i="2"/>
  <c r="AO184" i="2"/>
  <c r="AN184" i="2"/>
  <c r="AM184" i="2"/>
  <c r="AL184" i="2"/>
  <c r="AK184" i="2"/>
  <c r="AJ184" i="2"/>
  <c r="AI184" i="2"/>
  <c r="AH184" i="2"/>
  <c r="AG184" i="2"/>
  <c r="AB184" i="2"/>
  <c r="AP217" i="2"/>
  <c r="AO217" i="2"/>
  <c r="AN217" i="2"/>
  <c r="AM217" i="2"/>
  <c r="AL217" i="2"/>
  <c r="AK217" i="2"/>
  <c r="AJ217" i="2"/>
  <c r="AI217" i="2"/>
  <c r="AH217" i="2"/>
  <c r="AG217" i="2"/>
  <c r="AD217" i="2"/>
  <c r="AP207" i="2"/>
  <c r="AL207" i="2"/>
  <c r="AM207" i="2"/>
  <c r="AN207" i="2"/>
  <c r="AO207" i="2"/>
  <c r="AK207" i="2"/>
  <c r="AJ207" i="2"/>
  <c r="AI207" i="2"/>
  <c r="AH207" i="2"/>
  <c r="AG207" i="2"/>
  <c r="AC207" i="2"/>
  <c r="AO240" i="2" l="1"/>
  <c r="AG240" i="2"/>
  <c r="AH240" i="2"/>
  <c r="AL240" i="2"/>
  <c r="AP240" i="2"/>
  <c r="AJ240" i="2"/>
  <c r="AM240" i="2"/>
  <c r="AK240" i="2"/>
  <c r="AI240" i="2"/>
  <c r="AN240" i="2"/>
  <c r="AQ157" i="2"/>
  <c r="AQ173" i="2"/>
  <c r="AQ228" i="2"/>
  <c r="AQ239" i="2"/>
  <c r="AQ217" i="2"/>
  <c r="AQ184" i="2"/>
  <c r="AQ181" i="2"/>
  <c r="AQ207" i="2"/>
  <c r="AQ240" i="2" l="1"/>
</calcChain>
</file>

<file path=xl/sharedStrings.xml><?xml version="1.0" encoding="utf-8"?>
<sst xmlns="http://schemas.openxmlformats.org/spreadsheetml/2006/main" count="442" uniqueCount="374">
  <si>
    <t>Current Employer</t>
  </si>
  <si>
    <t>Job Title</t>
  </si>
  <si>
    <t>Further Edu</t>
  </si>
  <si>
    <t>Contracts &amp; Administrator</t>
  </si>
  <si>
    <t>Nordstrom</t>
  </si>
  <si>
    <t>Communication Administrator</t>
  </si>
  <si>
    <t>University of Missouri-St. Louis</t>
  </si>
  <si>
    <t>Graduate Research Assistant</t>
  </si>
  <si>
    <t>US Army</t>
  </si>
  <si>
    <t>Logistics Officer</t>
  </si>
  <si>
    <t>Normandy School District</t>
  </si>
  <si>
    <t>Math Tutor</t>
  </si>
  <si>
    <t>Seoul Metropolitan Government</t>
  </si>
  <si>
    <t>Staff</t>
  </si>
  <si>
    <t>Researcher/ Research Journalist</t>
  </si>
  <si>
    <t>City of Dellwood, MO</t>
  </si>
  <si>
    <t>Intern</t>
  </si>
  <si>
    <t>Lead Organizer</t>
  </si>
  <si>
    <t>US House of Representatives</t>
  </si>
  <si>
    <t>UMSL-Office of Student Life</t>
  </si>
  <si>
    <t>Graduate Assistant</t>
  </si>
  <si>
    <t>Global Patent Group, LLC</t>
  </si>
  <si>
    <t>Assistant</t>
  </si>
  <si>
    <t>Progressio UK</t>
  </si>
  <si>
    <t>University of Missouri Extension</t>
  </si>
  <si>
    <t>Program Coordinator</t>
  </si>
  <si>
    <t xml:space="preserve">Jawa Post Institute of Pro-Otonomi </t>
  </si>
  <si>
    <t>St. Louis Equity Fund, Inc.</t>
  </si>
  <si>
    <t>Asset Manager</t>
  </si>
  <si>
    <t>FS '11</t>
  </si>
  <si>
    <t>Sp '12</t>
  </si>
  <si>
    <t>None</t>
  </si>
  <si>
    <t>Communication &amp; Org Bldg. Advisor</t>
  </si>
  <si>
    <t xml:space="preserve">East-West Gateway </t>
  </si>
  <si>
    <t xml:space="preserve">Planned Parenthood </t>
  </si>
  <si>
    <t>City of St. Charles, MO</t>
  </si>
  <si>
    <t>Safety Coordinator</t>
  </si>
  <si>
    <t>National</t>
  </si>
  <si>
    <t>State</t>
  </si>
  <si>
    <t>City</t>
  </si>
  <si>
    <t>Foreign</t>
  </si>
  <si>
    <t>Private</t>
  </si>
  <si>
    <t>Private (but not R/C)</t>
  </si>
  <si>
    <t>Unemployed</t>
  </si>
  <si>
    <t>NP - Domestic</t>
  </si>
  <si>
    <t>NP - Int</t>
  </si>
  <si>
    <t>St. Louis County</t>
  </si>
  <si>
    <t>Administrative Assistant</t>
  </si>
  <si>
    <t>US Cellular</t>
  </si>
  <si>
    <t>Sales Consultant</t>
  </si>
  <si>
    <t>Muscular Dystrophy Association</t>
  </si>
  <si>
    <t>Fundraising Coordinator</t>
  </si>
  <si>
    <t>City of St. Peters</t>
  </si>
  <si>
    <t>Volunteer Specialist</t>
  </si>
  <si>
    <t>Missouri Department of Corrections</t>
  </si>
  <si>
    <t>Probation and Parole Officer</t>
  </si>
  <si>
    <t>Client Services, Inc.</t>
  </si>
  <si>
    <t>Collector</t>
  </si>
  <si>
    <t>Youth Development</t>
  </si>
  <si>
    <t>Enterprise Holdings</t>
  </si>
  <si>
    <t>Su '12</t>
  </si>
  <si>
    <t>Auditor</t>
  </si>
  <si>
    <t>Audit Board of Republic of Indonesia</t>
  </si>
  <si>
    <t>Kramer &amp; Frank, P.C.</t>
  </si>
  <si>
    <t>Part-Time Docket Coordinator</t>
  </si>
  <si>
    <t>City of Mission Kansas</t>
  </si>
  <si>
    <t>Neighborhood Services Officer</t>
  </si>
  <si>
    <t>FS '12</t>
  </si>
  <si>
    <t>Gene Slay's Boys Club of St. Louis</t>
  </si>
  <si>
    <t>Program Evaluation Coordinator</t>
  </si>
  <si>
    <t xml:space="preserve">UMSL </t>
  </si>
  <si>
    <t>Mentor</t>
  </si>
  <si>
    <t>St. Louis Museum of Transportation</t>
  </si>
  <si>
    <t>Tour Guide</t>
  </si>
  <si>
    <t>UMSL</t>
  </si>
  <si>
    <t>GRA</t>
  </si>
  <si>
    <t>Riverbender.com Community Center</t>
  </si>
  <si>
    <t>Director of Development</t>
  </si>
  <si>
    <t>Dierbergs Markets</t>
  </si>
  <si>
    <t>Produce Trainer &amp; In-Store Recruiter</t>
  </si>
  <si>
    <t>St. Louis Area Business Health Coalition</t>
  </si>
  <si>
    <t>Senior Director, Partnerships &amp; Projects</t>
  </si>
  <si>
    <t>Total</t>
  </si>
  <si>
    <t>Veterans &amp; Military Issues Field Rep</t>
  </si>
  <si>
    <t>FS '10</t>
  </si>
  <si>
    <t>City of St. Louis Department of Health</t>
  </si>
  <si>
    <t>Health Services Manager II</t>
  </si>
  <si>
    <t>Wash Univ Prevention Research Center</t>
  </si>
  <si>
    <t>Project Coordinator</t>
  </si>
  <si>
    <t>National Council on Alcoholism &amp; Drug Abuse</t>
  </si>
  <si>
    <t>Development Assistant</t>
  </si>
  <si>
    <t>East-West Gateway Council of Governments</t>
  </si>
  <si>
    <t>Regional Planner</t>
  </si>
  <si>
    <t>Sp '11</t>
  </si>
  <si>
    <t>Axcess Financial</t>
  </si>
  <si>
    <t>Manager</t>
  </si>
  <si>
    <t>National Tax Service (Korean Government)</t>
  </si>
  <si>
    <t>Director, Property Related Tax Division</t>
  </si>
  <si>
    <t>Incarnate Word Academy</t>
  </si>
  <si>
    <t>Theology Chairperson &amp; Teacher</t>
  </si>
  <si>
    <t>Korea Occupational Safety &amp; Health Agency</t>
  </si>
  <si>
    <t>Manager of Pay &amp; Benefits</t>
  </si>
  <si>
    <t>Coordinator, Student Financial Aid</t>
  </si>
  <si>
    <t>University of California-Los Angeles</t>
  </si>
  <si>
    <t>EH&amp;S Specialist I</t>
  </si>
  <si>
    <t>U.S. Department of Treasury, IRS</t>
  </si>
  <si>
    <t>Contact Services Representative</t>
  </si>
  <si>
    <t>U.S. Department of Homeland Security</t>
  </si>
  <si>
    <t>Transportation Security Officer</t>
  </si>
  <si>
    <t>Peter &amp; Paul Community Services</t>
  </si>
  <si>
    <t>Data Manager &amp; Case Manager</t>
  </si>
  <si>
    <t>Garvey's Office Products</t>
  </si>
  <si>
    <t>Account Executive</t>
  </si>
  <si>
    <t>Society of St. Vincent de Paul</t>
  </si>
  <si>
    <t>Program Manager, Project Plus</t>
  </si>
  <si>
    <t>Deputy Director</t>
  </si>
  <si>
    <t>Ferguson-Florissant Schools</t>
  </si>
  <si>
    <t>Assistant Superintendent/CFO</t>
  </si>
  <si>
    <t>The Boeing Company</t>
  </si>
  <si>
    <t>Contract Specialist</t>
  </si>
  <si>
    <t>Sp '13</t>
  </si>
  <si>
    <t>Missouri Baptist University</t>
  </si>
  <si>
    <t>Graduate Advisor</t>
  </si>
  <si>
    <t>Precollegiate Programs Assistant Director</t>
  </si>
  <si>
    <t>Express Scripts</t>
  </si>
  <si>
    <t>Lead Business Analyst</t>
  </si>
  <si>
    <t>Boys Hope Girls Hope</t>
  </si>
  <si>
    <t>Development Manager</t>
  </si>
  <si>
    <t>Research Assistant</t>
  </si>
  <si>
    <t>American Red Cross</t>
  </si>
  <si>
    <t>Grants and Quality Specialist</t>
  </si>
  <si>
    <t>Missouri Department of Conservation</t>
  </si>
  <si>
    <t>Resource Technician</t>
  </si>
  <si>
    <t>Central Institute for the Deaf</t>
  </si>
  <si>
    <t>Assessment &amp; Admissions Coordinator</t>
  </si>
  <si>
    <t>City of St. Louis Treasurer's Office</t>
  </si>
  <si>
    <t>Deputy Chief of Staff</t>
  </si>
  <si>
    <t>The Textbook Game</t>
  </si>
  <si>
    <t>Assistant Manager</t>
  </si>
  <si>
    <t>National Archives &amp; Records Administration</t>
  </si>
  <si>
    <t>Expert Military Records Historian</t>
  </si>
  <si>
    <t>City of Maplewood</t>
  </si>
  <si>
    <t>Administrative Intern</t>
  </si>
  <si>
    <t>Planning Specialist</t>
  </si>
  <si>
    <t>Campaign Manager</t>
  </si>
  <si>
    <t>Citizens for Jake Zimmerman</t>
  </si>
  <si>
    <t>FS '13</t>
  </si>
  <si>
    <t>City of Wentzville</t>
  </si>
  <si>
    <t>Director of Public Works</t>
  </si>
  <si>
    <t>The Bridge Outreach</t>
  </si>
  <si>
    <t>Volunteer Coordinator</t>
  </si>
  <si>
    <t>City of St. Louis</t>
  </si>
  <si>
    <t>City of Clio, Michigan</t>
  </si>
  <si>
    <t>City Administrator</t>
  </si>
  <si>
    <t>City of Maryland Heights</t>
  </si>
  <si>
    <t>Customer Service Representative</t>
  </si>
  <si>
    <t>BJC - Behavioral Health</t>
  </si>
  <si>
    <t>Senior Commuinity Suppor Specialist</t>
  </si>
  <si>
    <t>Lazy River Grill</t>
  </si>
  <si>
    <t>Server</t>
  </si>
  <si>
    <t>Intern in Sustainability Planning</t>
  </si>
  <si>
    <t>Sp '14</t>
  </si>
  <si>
    <t>Seoul Metropolitan Government, South Korea</t>
  </si>
  <si>
    <t>Senior Staff</t>
  </si>
  <si>
    <t>St. Louis Brewery, Schlafly Tap Room</t>
  </si>
  <si>
    <t>St. Louis County - Department of Health</t>
  </si>
  <si>
    <t>HIPAA Privacy Officer</t>
  </si>
  <si>
    <t>UMSL - Center for Transportation Studies</t>
  </si>
  <si>
    <t>St. Louis Psychoanalytic Institute</t>
  </si>
  <si>
    <t>ArchCity Defenders, Inc.</t>
  </si>
  <si>
    <t>Develoment Consultant</t>
  </si>
  <si>
    <t>Friedens United Church of Christ</t>
  </si>
  <si>
    <t>Senior Pastor</t>
  </si>
  <si>
    <t>The Misison Continues</t>
  </si>
  <si>
    <t>Executive Assistant</t>
  </si>
  <si>
    <t>Strategic Sourcing Specialist</t>
  </si>
  <si>
    <t>Queenof Peace Center</t>
  </si>
  <si>
    <t>Grants and Finance Associate</t>
  </si>
  <si>
    <t>YouthBridge Community Foundation</t>
  </si>
  <si>
    <t>Relationship Manager</t>
  </si>
  <si>
    <t>Su '13</t>
  </si>
  <si>
    <t>Su '14</t>
  </si>
  <si>
    <t>St. Charles County Health Department</t>
  </si>
  <si>
    <t>Director of Environmental Health</t>
  </si>
  <si>
    <t>Rockwood School District</t>
  </si>
  <si>
    <t>Teacher</t>
  </si>
  <si>
    <t>FS '14</t>
  </si>
  <si>
    <t>St. Louis VA Medical Cener</t>
  </si>
  <si>
    <t>Medical Administrative Specialist</t>
  </si>
  <si>
    <t>Senior Director of Development</t>
  </si>
  <si>
    <t>St. Clair County Transit District</t>
  </si>
  <si>
    <t>Sp '15</t>
  </si>
  <si>
    <t>St. Louis Development Corporation</t>
  </si>
  <si>
    <t>Associate Project Manager</t>
  </si>
  <si>
    <t>Parents as Teachers National Center</t>
  </si>
  <si>
    <t>Special Projects Manager</t>
  </si>
  <si>
    <t>Maryland Heights Police Department</t>
  </si>
  <si>
    <t>Deputy Chief of Police</t>
  </si>
  <si>
    <t>St. Charles Police Department</t>
  </si>
  <si>
    <t>Police Services Officer</t>
  </si>
  <si>
    <t>Pedal the Cause</t>
  </si>
  <si>
    <t>Operations Manager</t>
  </si>
  <si>
    <t>St. Louis Public Library</t>
  </si>
  <si>
    <t>Tutor &amp; Homework Helper</t>
  </si>
  <si>
    <t>National Archives and Records Administration</t>
  </si>
  <si>
    <t>Archival Science Technician</t>
  </si>
  <si>
    <t>Trailnet</t>
  </si>
  <si>
    <t xml:space="preserve">Program Evaluation  </t>
  </si>
  <si>
    <t>Governor of Gyeongnam Provincial Government</t>
  </si>
  <si>
    <t>Deputy Manager</t>
  </si>
  <si>
    <t>Winrock International</t>
  </si>
  <si>
    <t>Director, Civic Engagement/Social Equity</t>
  </si>
  <si>
    <t>Missouri Attorney General's Office</t>
  </si>
  <si>
    <t>Legal Assistant</t>
  </si>
  <si>
    <t>Su '15</t>
  </si>
  <si>
    <t>Provident, Inc.</t>
  </si>
  <si>
    <t xml:space="preserve">Program Manager </t>
  </si>
  <si>
    <t>UMSL College of Business</t>
  </si>
  <si>
    <t>FS '15</t>
  </si>
  <si>
    <t>Missouri Partnership</t>
  </si>
  <si>
    <t>Office Manager/Admin Support</t>
  </si>
  <si>
    <t>St. Louis Metropolitan Police Department</t>
  </si>
  <si>
    <t>Police Officer</t>
  </si>
  <si>
    <t>Midwest Litigation Services</t>
  </si>
  <si>
    <t>Lead Billing Specialist</t>
  </si>
  <si>
    <t>Public Policy Research Center</t>
  </si>
  <si>
    <t>Meramec Family Dentistry</t>
  </si>
  <si>
    <t xml:space="preserve">Office Manager  </t>
  </si>
  <si>
    <t>Sp '16</t>
  </si>
  <si>
    <t>St. Louis University</t>
  </si>
  <si>
    <t>Marketing Specialist</t>
  </si>
  <si>
    <t>Korein Tillery, LLC</t>
  </si>
  <si>
    <t>Social Security Administration</t>
  </si>
  <si>
    <t>Social Insurance Specialist: Claims Rep</t>
  </si>
  <si>
    <t>City of Rock Hill</t>
  </si>
  <si>
    <t>Assistant City Administrator</t>
  </si>
  <si>
    <t>Missouri Department of Mental Health</t>
  </si>
  <si>
    <t>Quality Assurance Specialist</t>
  </si>
  <si>
    <t>Father's Support Center</t>
  </si>
  <si>
    <t>Managing Director</t>
  </si>
  <si>
    <t>UMSL - Public Policy Research Center</t>
  </si>
  <si>
    <t>St. Louis Art Museum</t>
  </si>
  <si>
    <t>Ticketing and Operations Manager</t>
  </si>
  <si>
    <t>Major</t>
  </si>
  <si>
    <t>United States Army</t>
  </si>
  <si>
    <t>Su '16</t>
  </si>
  <si>
    <t>St. Louis Public Radio</t>
  </si>
  <si>
    <t>Talk Show Producer</t>
  </si>
  <si>
    <t>FS '16</t>
  </si>
  <si>
    <t>Public Relations Assistant</t>
  </si>
  <si>
    <t>Paraquad</t>
  </si>
  <si>
    <t>Director Employment, Youth &amp; Peer</t>
  </si>
  <si>
    <t>Missouri Higher Education Loan Authority</t>
  </si>
  <si>
    <t>Senior Representative</t>
  </si>
  <si>
    <t>Marygrove Children's Home</t>
  </si>
  <si>
    <t>Residential Technician</t>
  </si>
  <si>
    <t>Sp '17</t>
  </si>
  <si>
    <t>McKendree University</t>
  </si>
  <si>
    <t>Music Events &amp; Logistics Coordinator</t>
  </si>
  <si>
    <t>Detective</t>
  </si>
  <si>
    <t>Missouri History Museum</t>
  </si>
  <si>
    <t>Assistant to Director of General Services</t>
  </si>
  <si>
    <t>Jennings School District</t>
  </si>
  <si>
    <t>Music Teacher</t>
  </si>
  <si>
    <t>Senior Manager, Government Programs</t>
  </si>
  <si>
    <t>City of Hazelwood</t>
  </si>
  <si>
    <t>General Administration Intern</t>
  </si>
  <si>
    <t>Self-Employed</t>
  </si>
  <si>
    <t>Independent Economic Consultant</t>
  </si>
  <si>
    <t>Washington University</t>
  </si>
  <si>
    <t>Community Builders Network of Metro St. Louis</t>
  </si>
  <si>
    <t>Retired - Fort Leonard Wood</t>
  </si>
  <si>
    <t>FS '17</t>
  </si>
  <si>
    <t>St. Louis County Council</t>
  </si>
  <si>
    <t>Park Central Development Corporation</t>
  </si>
  <si>
    <t>US Army Corps of Engineers</t>
  </si>
  <si>
    <t>Lieutenant Colonel</t>
  </si>
  <si>
    <t>Sp'18</t>
  </si>
  <si>
    <t>Beyond Housing</t>
  </si>
  <si>
    <t>Manager, Public Policy &amp; Special Projects</t>
  </si>
  <si>
    <t>City of St. Clair, Missouri</t>
  </si>
  <si>
    <t>Wyman Inc</t>
  </si>
  <si>
    <t>National Network Manager</t>
  </si>
  <si>
    <t>Financial Aid Coordinator</t>
  </si>
  <si>
    <t>Laboratory Safety Coordinator</t>
  </si>
  <si>
    <t>City of Florissant, Missouri</t>
  </si>
  <si>
    <t>FS '18</t>
  </si>
  <si>
    <t>St. Louis County Probate Court</t>
  </si>
  <si>
    <t>Principal Court Clerk</t>
  </si>
  <si>
    <t>City of Crestwood, Missouri</t>
  </si>
  <si>
    <t>Management Analyst</t>
  </si>
  <si>
    <t>Community Living Specialist</t>
  </si>
  <si>
    <t>Easterseals Midwest</t>
  </si>
  <si>
    <t>Mers Goodwill</t>
  </si>
  <si>
    <t>Lead Job Coach</t>
  </si>
  <si>
    <t>St. Paul Evangelical Society</t>
  </si>
  <si>
    <t>Research Analyst</t>
  </si>
  <si>
    <t>City of Crestwood</t>
  </si>
  <si>
    <t>Assistant to the City Administrator</t>
  </si>
  <si>
    <t>Kelly &amp; Associates</t>
  </si>
  <si>
    <t>License and Permit Specialist</t>
  </si>
  <si>
    <t>Catholic Legal Assistance Ministry</t>
  </si>
  <si>
    <t>Legal Referall Program Coordinator</t>
  </si>
  <si>
    <t>Jewish Family &amp; Children's Service</t>
  </si>
  <si>
    <t>Planner</t>
  </si>
  <si>
    <t>Kit Bond Strategies LLP</t>
  </si>
  <si>
    <t>Director of Economic Development</t>
  </si>
  <si>
    <t>St. Louis Mental Health Board</t>
  </si>
  <si>
    <t>Places for People</t>
  </si>
  <si>
    <t>V.P. of Clinical Administration</t>
  </si>
  <si>
    <t>Concordance Academy of Leadership</t>
  </si>
  <si>
    <t>Research and Data Analyst</t>
  </si>
  <si>
    <t>East-West Gateway</t>
  </si>
  <si>
    <t>Policy Analyst</t>
  </si>
  <si>
    <t>Sp '19</t>
  </si>
  <si>
    <t>F '19</t>
  </si>
  <si>
    <t>Sp'20</t>
  </si>
  <si>
    <t>Office of the Executive Vice Chancellor for Civic Affairs and Strategic Planning, Washington University</t>
  </si>
  <si>
    <t>Senior Analyst</t>
  </si>
  <si>
    <t>City of Clayton</t>
  </si>
  <si>
    <t>Fall'20</t>
  </si>
  <si>
    <t>Sp'21</t>
  </si>
  <si>
    <t>National MS Society</t>
  </si>
  <si>
    <t>Adams Place Men’s Shelter, Washington, DC</t>
  </si>
  <si>
    <t>St. Louis Children’s Hospital Foundation</t>
  </si>
  <si>
    <t xml:space="preserve"> St. Louis County Department of Planning</t>
  </si>
  <si>
    <t>State of Missouri</t>
  </si>
  <si>
    <t>St. Louis University Law School/Business School (JD/MBA)</t>
  </si>
  <si>
    <t>United States Department of Agriculture - Rural Development</t>
  </si>
  <si>
    <t>State of Missouri, Department of Labor, Division of Employment Security</t>
  </si>
  <si>
    <t>National Medical Fellowships</t>
  </si>
  <si>
    <t>Student</t>
  </si>
  <si>
    <t>Membership Manager</t>
  </si>
  <si>
    <t>Grassroots Manager of Advocacy</t>
  </si>
  <si>
    <t>Senior Program Manager</t>
  </si>
  <si>
    <t>Analyst</t>
  </si>
  <si>
    <t>Internal Performance Auditor</t>
  </si>
  <si>
    <t>Senior Regulatory Analyst</t>
  </si>
  <si>
    <t>Loan Servicing Specialist</t>
  </si>
  <si>
    <t>Regional Business Manager</t>
  </si>
  <si>
    <t>CIAC - UMSL</t>
  </si>
  <si>
    <t>Program Manager</t>
  </si>
  <si>
    <t>Doctoral Student</t>
  </si>
  <si>
    <t>Fall'21</t>
  </si>
  <si>
    <t>Sp'22</t>
  </si>
  <si>
    <t>Fall '22</t>
  </si>
  <si>
    <t>Sp'23</t>
  </si>
  <si>
    <t>Abortion Action MO</t>
  </si>
  <si>
    <t>Policy Advocate</t>
  </si>
  <si>
    <t>Mile High United Way</t>
  </si>
  <si>
    <t>City Planner</t>
  </si>
  <si>
    <t>University of Missouri, St. Louis</t>
  </si>
  <si>
    <t>Doctoral Candidate, Political Science</t>
  </si>
  <si>
    <t>Retired, Senior Director of Development/Planned Giving</t>
  </si>
  <si>
    <t>Missouri Probation and Parole</t>
  </si>
  <si>
    <t>Unit Supervisor</t>
  </si>
  <si>
    <t>North Carolina State University</t>
  </si>
  <si>
    <t>Doctoral Candidate, Public Administration</t>
  </si>
  <si>
    <t>U.S. Geospatial Intelligence Foundation (USGIF)</t>
  </si>
  <si>
    <t>Educational and Professional Development Manager</t>
  </si>
  <si>
    <t>Saint Louis University</t>
  </si>
  <si>
    <t>City of St. Louis - Community Development</t>
  </si>
  <si>
    <t>City of O'Fallon, IL</t>
  </si>
  <si>
    <t>City of O'Fallon, MO</t>
  </si>
  <si>
    <t>Corporate and Foundation Relations Manager</t>
  </si>
  <si>
    <t>Webster University</t>
  </si>
  <si>
    <t>Public Policy Field Director</t>
  </si>
  <si>
    <t>Kansas Association of REALTORS</t>
  </si>
  <si>
    <t>Rung for Women</t>
  </si>
  <si>
    <t>Recruitment Specialist</t>
  </si>
  <si>
    <t>Planned Parenthood of the St. Louis Region and Southwest Missouri</t>
  </si>
  <si>
    <t>Accenture Federal Services</t>
  </si>
  <si>
    <t>Leonardo DRS</t>
  </si>
  <si>
    <t>Associate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</si>
</sst>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rgb="FFC00000"/>
      <name val="Candara"/>
      <family val="2"/>
    </font>
    <font>
      <sz val="10"/>
      <color theme="1"/>
      <name val="Candara"/>
      <family val="2"/>
    </font>
    <font>
      <b/>
      <u/>
      <sz val="10"/>
      <color rgb="FFC00000"/>
      <name val="Candara"/>
      <family val="2"/>
    </font>
    <font>
      <b/>
      <u/>
      <sz val="10"/>
      <color rgb="FF00B050"/>
      <name val="Candara"/>
      <family val="2"/>
    </font>
    <font>
      <sz val="10"/>
      <name val="Candara"/>
      <family val="2"/>
    </font>
    <font>
      <sz val="10"/>
      <color rgb="FF00B050"/>
      <name val="Candara"/>
      <family val="2"/>
    </font>
    <font>
      <b/>
      <sz val="10"/>
      <color theme="1"/>
      <name val="Candara"/>
      <family val="2"/>
    </font>
    <font>
      <u/>
      <sz val="10"/>
      <color theme="1"/>
      <name val="Candara"/>
      <family val="2"/>
    </font>
    <font>
      <sz val="10"/>
      <color rgb="FFC00000"/>
      <name val="Candara"/>
      <family val="2"/>
    </font>
    <font>
      <b/>
      <sz val="11"/>
      <color rgb="FFC00000"/>
      <name val="Candara"/>
      <family val="2"/>
    </font>
    <font>
      <b/>
      <u/>
      <sz val="11"/>
      <color rgb="FFC00000"/>
      <name val="Candara"/>
      <family val="2"/>
    </font>
    <font>
      <b/>
      <u/>
      <sz val="11"/>
      <color rgb="FF00B050"/>
      <name val="Candara"/>
      <family val="2"/>
    </font>
    <font>
      <b/>
      <u/>
      <sz val="10"/>
      <name val="Candara"/>
      <family val="2"/>
    </font>
    <font>
      <sz val="11"/>
      <color rgb="FFC0000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u/>
      <sz val="11"/>
      <color rgb="FFC00000"/>
      <name val="Candara"/>
      <family val="2"/>
    </font>
    <font>
      <u/>
      <sz val="11"/>
      <color rgb="FF00B05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/>
    <xf numFmtId="0" fontId="1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" fillId="0" borderId="0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2" xfId="0" applyFont="1" applyBorder="1"/>
    <xf numFmtId="0" fontId="14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2" borderId="5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0" fillId="2" borderId="5" xfId="0" applyFont="1" applyFill="1" applyBorder="1"/>
    <xf numFmtId="0" fontId="14" fillId="2" borderId="1" xfId="0" applyFont="1" applyFill="1" applyBorder="1"/>
    <xf numFmtId="0" fontId="1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41"/>
  <sheetViews>
    <sheetView tabSelected="1" zoomScale="120" zoomScaleNormal="120" workbookViewId="0">
      <pane ySplit="2" topLeftCell="A3" activePane="bottomLeft" state="frozen"/>
      <selection pane="bottomLeft" activeCell="E12" sqref="E12"/>
    </sheetView>
  </sheetViews>
  <sheetFormatPr baseColWidth="10" defaultColWidth="9.1640625" defaultRowHeight="14" x14ac:dyDescent="0.2"/>
  <cols>
    <col min="1" max="1" width="72" style="1" customWidth="1"/>
    <col min="2" max="2" width="34" style="1" customWidth="1"/>
    <col min="3" max="3" width="5.33203125" style="1" bestFit="1" customWidth="1"/>
    <col min="4" max="4" width="6.33203125" style="1" bestFit="1" customWidth="1"/>
    <col min="5" max="5" width="5.33203125" style="1" bestFit="1" customWidth="1"/>
    <col min="6" max="6" width="5.83203125" style="1" bestFit="1" customWidth="1"/>
    <col min="7" max="7" width="5.1640625" style="1" bestFit="1" customWidth="1"/>
    <col min="8" max="8" width="6.1640625" style="1" bestFit="1" customWidth="1"/>
    <col min="9" max="10" width="5.5" style="1" customWidth="1"/>
    <col min="11" max="11" width="5.5" style="2" bestFit="1" customWidth="1"/>
    <col min="12" max="12" width="5.5" style="1" bestFit="1" customWidth="1"/>
    <col min="13" max="13" width="5.33203125" style="1" bestFit="1" customWidth="1"/>
    <col min="14" max="16" width="5.5" style="1" bestFit="1" customWidth="1"/>
    <col min="17" max="17" width="5.6640625" style="1" bestFit="1" customWidth="1"/>
    <col min="18" max="18" width="5.33203125" style="1" bestFit="1" customWidth="1"/>
    <col min="19" max="22" width="5.5" style="1" bestFit="1" customWidth="1"/>
    <col min="23" max="23" width="5.6640625" style="1" bestFit="1" customWidth="1"/>
    <col min="24" max="24" width="5.33203125" style="1" bestFit="1" customWidth="1"/>
    <col min="25" max="26" width="5.5" style="1" bestFit="1" customWidth="1"/>
    <col min="27" max="27" width="5.33203125" style="2" bestFit="1" customWidth="1"/>
    <col min="28" max="29" width="5.5" style="2" bestFit="1" customWidth="1"/>
    <col min="30" max="30" width="5.1640625" style="2" bestFit="1" customWidth="1"/>
    <col min="31" max="31" width="5.33203125" style="2" bestFit="1" customWidth="1"/>
    <col min="32" max="32" width="5.5" style="2" bestFit="1" customWidth="1"/>
    <col min="33" max="33" width="7.6640625" style="2" bestFit="1" customWidth="1"/>
    <col min="34" max="34" width="5.33203125" style="2" bestFit="1" customWidth="1"/>
    <col min="35" max="35" width="4" style="2" bestFit="1" customWidth="1"/>
    <col min="36" max="36" width="7.33203125" style="2" bestFit="1" customWidth="1"/>
    <col min="37" max="37" width="12.33203125" style="2" bestFit="1" customWidth="1"/>
    <col min="38" max="39" width="6.6640625" style="2" bestFit="1" customWidth="1"/>
    <col min="40" max="40" width="17.6640625" style="2" bestFit="1" customWidth="1"/>
    <col min="41" max="41" width="10.5" style="2" bestFit="1" customWidth="1"/>
    <col min="42" max="42" width="11.33203125" style="2" bestFit="1" customWidth="1"/>
    <col min="43" max="43" width="4" style="2" bestFit="1" customWidth="1"/>
    <col min="44" max="44" width="9.1640625" style="2"/>
    <col min="45" max="16384" width="9.1640625" style="1"/>
  </cols>
  <sheetData>
    <row r="1" spans="1:45" x14ac:dyDescent="0.2">
      <c r="L1" s="2"/>
      <c r="AA1" s="1"/>
      <c r="AS1" s="2"/>
    </row>
    <row r="2" spans="1:45" s="33" customFormat="1" ht="16" thickBot="1" x14ac:dyDescent="0.25">
      <c r="A2" s="31" t="s">
        <v>0</v>
      </c>
      <c r="B2" s="31" t="s">
        <v>1</v>
      </c>
      <c r="C2" s="31" t="s">
        <v>346</v>
      </c>
      <c r="D2" s="31" t="s">
        <v>345</v>
      </c>
      <c r="E2" s="31" t="s">
        <v>344</v>
      </c>
      <c r="F2" s="31" t="s">
        <v>343</v>
      </c>
      <c r="G2" s="33" t="s">
        <v>321</v>
      </c>
      <c r="H2" s="33" t="s">
        <v>320</v>
      </c>
      <c r="I2" s="33" t="s">
        <v>316</v>
      </c>
      <c r="J2" s="33" t="s">
        <v>315</v>
      </c>
      <c r="K2" s="32" t="s">
        <v>314</v>
      </c>
      <c r="L2" s="32" t="s">
        <v>286</v>
      </c>
      <c r="M2" s="32" t="s">
        <v>277</v>
      </c>
      <c r="N2" s="33" t="s">
        <v>272</v>
      </c>
      <c r="O2" s="32" t="s">
        <v>256</v>
      </c>
      <c r="P2" s="32" t="s">
        <v>248</v>
      </c>
      <c r="Q2" s="33" t="s">
        <v>245</v>
      </c>
      <c r="R2" s="32" t="s">
        <v>228</v>
      </c>
      <c r="S2" s="32" t="s">
        <v>218</v>
      </c>
      <c r="T2" s="32" t="s">
        <v>214</v>
      </c>
      <c r="U2" s="32" t="s">
        <v>191</v>
      </c>
      <c r="V2" s="32" t="s">
        <v>186</v>
      </c>
      <c r="W2" s="32" t="s">
        <v>181</v>
      </c>
      <c r="X2" s="32" t="s">
        <v>161</v>
      </c>
      <c r="Y2" s="32" t="s">
        <v>146</v>
      </c>
      <c r="Z2" s="32" t="s">
        <v>180</v>
      </c>
      <c r="AA2" s="32" t="s">
        <v>120</v>
      </c>
      <c r="AB2" s="32" t="s">
        <v>67</v>
      </c>
      <c r="AC2" s="32" t="s">
        <v>60</v>
      </c>
      <c r="AD2" s="32" t="s">
        <v>30</v>
      </c>
      <c r="AE2" s="32" t="s">
        <v>29</v>
      </c>
      <c r="AF2" s="32" t="s">
        <v>93</v>
      </c>
      <c r="AG2" s="32" t="s">
        <v>84</v>
      </c>
      <c r="AH2" s="34" t="s">
        <v>37</v>
      </c>
      <c r="AI2" s="34" t="s">
        <v>38</v>
      </c>
      <c r="AJ2" s="34" t="s">
        <v>39</v>
      </c>
      <c r="AK2" s="34" t="s">
        <v>40</v>
      </c>
      <c r="AL2" s="34" t="s">
        <v>44</v>
      </c>
      <c r="AM2" s="34" t="s">
        <v>45</v>
      </c>
      <c r="AN2" s="34" t="s">
        <v>41</v>
      </c>
      <c r="AO2" s="34" t="s">
        <v>42</v>
      </c>
      <c r="AP2" s="34" t="s">
        <v>2</v>
      </c>
      <c r="AQ2" s="34" t="s">
        <v>43</v>
      </c>
      <c r="AR2" s="35"/>
      <c r="AS2" s="32"/>
    </row>
    <row r="3" spans="1:45" s="33" customFormat="1" ht="15" x14ac:dyDescent="0.2">
      <c r="A3" s="55" t="s">
        <v>362</v>
      </c>
      <c r="B3" s="55" t="s">
        <v>350</v>
      </c>
      <c r="C3" s="72">
        <v>1</v>
      </c>
      <c r="E3" s="31"/>
      <c r="F3" s="31"/>
      <c r="K3" s="32"/>
      <c r="L3" s="32"/>
      <c r="M3" s="32"/>
      <c r="O3" s="32"/>
      <c r="P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5"/>
      <c r="AS3" s="32"/>
    </row>
    <row r="4" spans="1:45" s="33" customFormat="1" ht="15" x14ac:dyDescent="0.2">
      <c r="A4" s="55" t="s">
        <v>351</v>
      </c>
      <c r="B4" s="55" t="s">
        <v>352</v>
      </c>
      <c r="C4" s="73">
        <v>1</v>
      </c>
      <c r="E4" s="31"/>
      <c r="F4" s="31"/>
      <c r="K4" s="32"/>
      <c r="L4" s="32"/>
      <c r="M4" s="32"/>
      <c r="O4" s="32"/>
      <c r="P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5"/>
      <c r="AS4" s="32"/>
    </row>
    <row r="5" spans="1:45" s="33" customFormat="1" ht="15" x14ac:dyDescent="0.2">
      <c r="A5" s="55" t="s">
        <v>351</v>
      </c>
      <c r="B5" s="55" t="s">
        <v>353</v>
      </c>
      <c r="C5" s="73">
        <v>1</v>
      </c>
      <c r="E5" s="31"/>
      <c r="F5" s="31"/>
      <c r="K5" s="32"/>
      <c r="L5" s="32"/>
      <c r="M5" s="32"/>
      <c r="O5" s="32"/>
      <c r="P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5"/>
      <c r="AS5" s="32"/>
    </row>
    <row r="6" spans="1:45" s="82" customFormat="1" ht="15" x14ac:dyDescent="0.2">
      <c r="A6" s="81" t="s">
        <v>354</v>
      </c>
      <c r="B6" s="81" t="s">
        <v>355</v>
      </c>
      <c r="C6" s="73">
        <v>1</v>
      </c>
      <c r="E6" s="67"/>
      <c r="F6" s="67"/>
      <c r="K6" s="83"/>
      <c r="L6" s="83"/>
      <c r="M6" s="83"/>
      <c r="O6" s="83"/>
      <c r="P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5"/>
      <c r="AS6" s="83"/>
    </row>
    <row r="7" spans="1:45" s="39" customFormat="1" ht="16" thickBot="1" x14ac:dyDescent="0.25">
      <c r="A7" s="65" t="s">
        <v>360</v>
      </c>
      <c r="B7" s="65" t="s">
        <v>357</v>
      </c>
      <c r="C7" s="86">
        <v>1</v>
      </c>
      <c r="D7" s="37"/>
      <c r="E7" s="37"/>
      <c r="F7" s="37"/>
      <c r="K7" s="38"/>
      <c r="L7" s="38"/>
      <c r="M7" s="38"/>
      <c r="O7" s="38"/>
      <c r="P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1"/>
      <c r="AS7" s="38"/>
    </row>
    <row r="8" spans="1:45" s="82" customFormat="1" ht="16" thickBot="1" x14ac:dyDescent="0.25">
      <c r="A8" s="81"/>
      <c r="B8" s="81"/>
      <c r="C8" s="86">
        <v>5</v>
      </c>
      <c r="D8" s="67"/>
      <c r="E8" s="67"/>
      <c r="F8" s="67"/>
      <c r="K8" s="83"/>
      <c r="L8" s="83"/>
      <c r="M8" s="83"/>
      <c r="O8" s="83"/>
      <c r="P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5"/>
      <c r="AS8" s="83"/>
    </row>
    <row r="9" spans="1:45" s="33" customFormat="1" ht="15" x14ac:dyDescent="0.2">
      <c r="A9" s="55" t="s">
        <v>347</v>
      </c>
      <c r="B9" s="55" t="s">
        <v>348</v>
      </c>
      <c r="C9" s="55"/>
      <c r="D9" s="72">
        <v>1</v>
      </c>
      <c r="E9" s="31"/>
      <c r="F9" s="31"/>
      <c r="K9" s="32"/>
      <c r="L9" s="32"/>
      <c r="M9" s="32"/>
      <c r="O9" s="32"/>
      <c r="P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5"/>
      <c r="AS9" s="32"/>
    </row>
    <row r="10" spans="1:45" s="39" customFormat="1" ht="16" thickBot="1" x14ac:dyDescent="0.25">
      <c r="A10" s="65" t="s">
        <v>349</v>
      </c>
      <c r="B10" s="65" t="s">
        <v>47</v>
      </c>
      <c r="C10" s="65"/>
      <c r="D10" s="74">
        <v>1</v>
      </c>
      <c r="E10" s="37"/>
      <c r="F10" s="37"/>
      <c r="K10" s="38"/>
      <c r="L10" s="38"/>
      <c r="M10" s="38"/>
      <c r="O10" s="38"/>
      <c r="P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1"/>
      <c r="AS10" s="38"/>
    </row>
    <row r="11" spans="1:45" s="57" customFormat="1" ht="16" thickBot="1" x14ac:dyDescent="0.25">
      <c r="A11" s="55"/>
      <c r="B11" s="55"/>
      <c r="C11" s="55"/>
      <c r="D11" s="75">
        <f>SUM(D9:D10)</f>
        <v>2</v>
      </c>
      <c r="E11" s="54"/>
      <c r="F11" s="54"/>
      <c r="K11" s="58"/>
      <c r="L11" s="58"/>
      <c r="M11" s="58"/>
      <c r="O11" s="58"/>
      <c r="P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60"/>
      <c r="AS11" s="58"/>
    </row>
    <row r="12" spans="1:45" s="57" customFormat="1" ht="16" x14ac:dyDescent="0.2">
      <c r="A12" s="56" t="s">
        <v>358</v>
      </c>
      <c r="B12" s="55" t="s">
        <v>359</v>
      </c>
      <c r="C12" s="55"/>
      <c r="D12" s="55"/>
      <c r="E12" s="76">
        <v>1</v>
      </c>
      <c r="F12" s="54"/>
      <c r="K12" s="58"/>
      <c r="L12" s="58"/>
      <c r="M12" s="58"/>
      <c r="O12" s="58"/>
      <c r="P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60"/>
      <c r="AS12" s="58"/>
    </row>
    <row r="13" spans="1:45" s="57" customFormat="1" ht="15" x14ac:dyDescent="0.2">
      <c r="A13" s="55" t="s">
        <v>360</v>
      </c>
      <c r="B13" s="55" t="s">
        <v>357</v>
      </c>
      <c r="C13" s="55"/>
      <c r="D13" s="55"/>
      <c r="E13" s="77">
        <v>1</v>
      </c>
      <c r="F13" s="54"/>
      <c r="K13" s="58"/>
      <c r="L13" s="58"/>
      <c r="M13" s="58"/>
      <c r="O13" s="58"/>
      <c r="P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58"/>
    </row>
    <row r="14" spans="1:45" s="57" customFormat="1" ht="15" x14ac:dyDescent="0.2">
      <c r="A14" s="55" t="s">
        <v>361</v>
      </c>
      <c r="B14" s="55" t="s">
        <v>341</v>
      </c>
      <c r="C14" s="55"/>
      <c r="D14" s="55"/>
      <c r="E14" s="77">
        <v>1</v>
      </c>
      <c r="F14" s="54"/>
      <c r="K14" s="58"/>
      <c r="L14" s="58"/>
      <c r="M14" s="58"/>
      <c r="O14" s="58"/>
      <c r="P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60"/>
      <c r="AS14" s="58"/>
    </row>
    <row r="15" spans="1:45" s="57" customFormat="1" ht="15" x14ac:dyDescent="0.2">
      <c r="A15" s="55" t="s">
        <v>363</v>
      </c>
      <c r="B15" s="55" t="s">
        <v>350</v>
      </c>
      <c r="C15" s="55"/>
      <c r="D15" s="55"/>
      <c r="E15" s="77">
        <v>1</v>
      </c>
      <c r="F15" s="54"/>
      <c r="K15" s="58"/>
      <c r="L15" s="58"/>
      <c r="M15" s="58"/>
      <c r="O15" s="58"/>
      <c r="P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60"/>
      <c r="AS15" s="58"/>
    </row>
    <row r="16" spans="1:45" s="57" customFormat="1" ht="15" x14ac:dyDescent="0.2">
      <c r="A16" s="54" t="s">
        <v>364</v>
      </c>
      <c r="B16" s="54" t="s">
        <v>365</v>
      </c>
      <c r="C16" s="54"/>
      <c r="D16" s="54"/>
      <c r="E16" s="77">
        <v>1</v>
      </c>
      <c r="F16" s="54"/>
      <c r="K16" s="58"/>
      <c r="L16" s="58"/>
      <c r="M16" s="58"/>
      <c r="O16" s="58"/>
      <c r="P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60"/>
      <c r="AS16" s="58"/>
    </row>
    <row r="17" spans="1:45" s="57" customFormat="1" ht="15" x14ac:dyDescent="0.2">
      <c r="A17" s="54" t="s">
        <v>367</v>
      </c>
      <c r="B17" s="54" t="s">
        <v>366</v>
      </c>
      <c r="C17" s="54"/>
      <c r="D17" s="54"/>
      <c r="E17" s="77">
        <v>1</v>
      </c>
      <c r="F17" s="54"/>
      <c r="K17" s="58"/>
      <c r="L17" s="58"/>
      <c r="M17" s="58"/>
      <c r="O17" s="58"/>
      <c r="P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  <c r="AS17" s="58"/>
    </row>
    <row r="18" spans="1:45" s="57" customFormat="1" ht="15" x14ac:dyDescent="0.2">
      <c r="A18" s="54" t="s">
        <v>368</v>
      </c>
      <c r="B18" s="54" t="s">
        <v>369</v>
      </c>
      <c r="C18" s="54"/>
      <c r="D18" s="54"/>
      <c r="E18" s="77">
        <v>1</v>
      </c>
      <c r="F18" s="54"/>
      <c r="K18" s="58"/>
      <c r="L18" s="58"/>
      <c r="M18" s="58"/>
      <c r="O18" s="58"/>
      <c r="P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60"/>
      <c r="AS18" s="58"/>
    </row>
    <row r="19" spans="1:45" s="57" customFormat="1" ht="15" x14ac:dyDescent="0.2">
      <c r="A19" s="54" t="s">
        <v>370</v>
      </c>
      <c r="B19" s="54" t="s">
        <v>77</v>
      </c>
      <c r="C19" s="54"/>
      <c r="D19" s="54"/>
      <c r="E19" s="77">
        <v>1</v>
      </c>
      <c r="F19" s="54"/>
      <c r="K19" s="58"/>
      <c r="L19" s="58"/>
      <c r="M19" s="58"/>
      <c r="O19" s="58"/>
      <c r="P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  <c r="AS19" s="58"/>
    </row>
    <row r="20" spans="1:45" s="57" customFormat="1" ht="15" x14ac:dyDescent="0.2">
      <c r="A20" s="54" t="s">
        <v>371</v>
      </c>
      <c r="B20" s="54" t="s">
        <v>335</v>
      </c>
      <c r="C20" s="54"/>
      <c r="D20" s="54"/>
      <c r="E20" s="77">
        <v>1</v>
      </c>
      <c r="F20" s="54"/>
      <c r="K20" s="58"/>
      <c r="L20" s="58"/>
      <c r="M20" s="58"/>
      <c r="O20" s="58"/>
      <c r="P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  <c r="AS20" s="58"/>
    </row>
    <row r="21" spans="1:45" s="62" customFormat="1" ht="16" thickBot="1" x14ac:dyDescent="0.25">
      <c r="A21" s="61" t="s">
        <v>372</v>
      </c>
      <c r="B21" s="61" t="s">
        <v>373</v>
      </c>
      <c r="C21" s="61"/>
      <c r="D21" s="61"/>
      <c r="E21" s="78">
        <v>1</v>
      </c>
      <c r="F21" s="61"/>
      <c r="K21" s="63"/>
      <c r="L21" s="63"/>
      <c r="M21" s="63"/>
      <c r="O21" s="63"/>
      <c r="P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46"/>
      <c r="AS21" s="63"/>
    </row>
    <row r="22" spans="1:45" s="68" customFormat="1" ht="16" thickBot="1" x14ac:dyDescent="0.25">
      <c r="A22" s="66"/>
      <c r="B22" s="66"/>
      <c r="C22" s="66"/>
      <c r="D22" s="66"/>
      <c r="E22" s="79">
        <f>SUM(E12:E21)</f>
        <v>10</v>
      </c>
      <c r="F22" s="66"/>
      <c r="K22" s="69"/>
      <c r="L22" s="69"/>
      <c r="M22" s="69"/>
      <c r="O22" s="69"/>
      <c r="P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1"/>
      <c r="AS22" s="69"/>
    </row>
    <row r="23" spans="1:45" s="62" customFormat="1" ht="16" thickBot="1" x14ac:dyDescent="0.25">
      <c r="A23" s="65" t="s">
        <v>356</v>
      </c>
      <c r="B23" s="65" t="s">
        <v>357</v>
      </c>
      <c r="C23" s="65"/>
      <c r="D23" s="65"/>
      <c r="E23" s="61"/>
      <c r="F23" s="80">
        <v>1</v>
      </c>
      <c r="K23" s="63"/>
      <c r="L23" s="63"/>
      <c r="M23" s="63"/>
      <c r="O23" s="63"/>
      <c r="P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46"/>
      <c r="AS23" s="63"/>
    </row>
    <row r="24" spans="1:45" s="62" customFormat="1" ht="16" thickBot="1" x14ac:dyDescent="0.25">
      <c r="A24" s="65"/>
      <c r="B24" s="65"/>
      <c r="C24" s="65"/>
      <c r="D24" s="65"/>
      <c r="E24" s="61"/>
      <c r="F24" s="79">
        <v>1</v>
      </c>
      <c r="K24" s="63"/>
      <c r="L24" s="63"/>
      <c r="M24" s="63"/>
      <c r="O24" s="63"/>
      <c r="P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46"/>
      <c r="AS24" s="63"/>
    </row>
    <row r="25" spans="1:45" s="33" customFormat="1" ht="15" x14ac:dyDescent="0.2">
      <c r="A25" s="1" t="s">
        <v>323</v>
      </c>
      <c r="B25" s="1" t="s">
        <v>334</v>
      </c>
      <c r="C25" s="1"/>
      <c r="D25" s="1"/>
      <c r="E25" s="1"/>
      <c r="F25" s="1"/>
      <c r="G25" s="14">
        <v>1</v>
      </c>
      <c r="H25" s="31"/>
      <c r="K25" s="32"/>
      <c r="L25" s="32"/>
      <c r="M25" s="32"/>
      <c r="O25" s="32"/>
      <c r="P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5"/>
      <c r="AS25" s="32"/>
    </row>
    <row r="26" spans="1:45" s="33" customFormat="1" ht="15" x14ac:dyDescent="0.2">
      <c r="A26" s="1" t="s">
        <v>324</v>
      </c>
      <c r="B26" s="1" t="s">
        <v>95</v>
      </c>
      <c r="C26" s="1"/>
      <c r="D26" s="1"/>
      <c r="E26" s="1"/>
      <c r="F26" s="1"/>
      <c r="G26" s="14">
        <v>1</v>
      </c>
      <c r="H26" s="31"/>
      <c r="K26" s="32"/>
      <c r="L26" s="32"/>
      <c r="M26" s="32"/>
      <c r="O26" s="32"/>
      <c r="P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5"/>
      <c r="AS26" s="32"/>
    </row>
    <row r="27" spans="1:45" s="33" customFormat="1" ht="15" x14ac:dyDescent="0.2">
      <c r="A27" s="1" t="s">
        <v>322</v>
      </c>
      <c r="B27" s="1" t="s">
        <v>333</v>
      </c>
      <c r="C27" s="1"/>
      <c r="D27" s="1"/>
      <c r="E27" s="1"/>
      <c r="F27" s="1"/>
      <c r="G27" s="14">
        <v>1</v>
      </c>
      <c r="H27" s="31"/>
      <c r="K27" s="32"/>
      <c r="L27" s="32"/>
      <c r="M27" s="32"/>
      <c r="O27" s="32"/>
      <c r="P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AS27" s="32"/>
    </row>
    <row r="28" spans="1:45" s="33" customFormat="1" ht="15" x14ac:dyDescent="0.2">
      <c r="A28" s="1" t="s">
        <v>325</v>
      </c>
      <c r="B28" s="1" t="s">
        <v>335</v>
      </c>
      <c r="C28" s="1"/>
      <c r="D28" s="1"/>
      <c r="E28" s="1"/>
      <c r="F28" s="1"/>
      <c r="G28" s="14">
        <v>1</v>
      </c>
      <c r="H28" s="31"/>
      <c r="K28" s="32"/>
      <c r="L28" s="32"/>
      <c r="M28" s="32"/>
      <c r="O28" s="32"/>
      <c r="P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32"/>
    </row>
    <row r="29" spans="1:45" s="33" customFormat="1" ht="15" x14ac:dyDescent="0.2">
      <c r="A29" s="1" t="s">
        <v>326</v>
      </c>
      <c r="B29" s="1" t="s">
        <v>336</v>
      </c>
      <c r="C29" s="1"/>
      <c r="D29" s="1"/>
      <c r="E29" s="1"/>
      <c r="F29" s="1"/>
      <c r="G29" s="14">
        <v>1</v>
      </c>
      <c r="H29" s="31"/>
      <c r="K29" s="32"/>
      <c r="L29" s="32"/>
      <c r="M29" s="32"/>
      <c r="O29" s="32"/>
      <c r="P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5"/>
      <c r="AS29" s="32"/>
    </row>
    <row r="30" spans="1:45" s="39" customFormat="1" ht="16" thickBot="1" x14ac:dyDescent="0.25">
      <c r="A30" s="9" t="s">
        <v>329</v>
      </c>
      <c r="B30" s="9" t="s">
        <v>337</v>
      </c>
      <c r="C30" s="9"/>
      <c r="D30" s="9"/>
      <c r="E30" s="9"/>
      <c r="F30" s="9"/>
      <c r="G30" s="18">
        <v>1</v>
      </c>
      <c r="H30" s="37"/>
      <c r="K30" s="38"/>
      <c r="L30" s="38"/>
      <c r="M30" s="38"/>
      <c r="O30" s="38"/>
      <c r="P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38"/>
    </row>
    <row r="31" spans="1:45" s="33" customFormat="1" ht="16" thickBot="1" x14ac:dyDescent="0.25">
      <c r="A31" s="1"/>
      <c r="B31" s="1"/>
      <c r="C31" s="1"/>
      <c r="D31" s="1"/>
      <c r="E31" s="1"/>
      <c r="F31" s="1"/>
      <c r="G31" s="18">
        <v>6</v>
      </c>
      <c r="H31" s="31"/>
      <c r="K31" s="32"/>
      <c r="L31" s="32"/>
      <c r="M31" s="32"/>
      <c r="O31" s="32"/>
      <c r="P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32"/>
    </row>
    <row r="32" spans="1:45" s="33" customFormat="1" ht="15" x14ac:dyDescent="0.2">
      <c r="A32" s="1" t="s">
        <v>327</v>
      </c>
      <c r="B32" s="1" t="s">
        <v>331</v>
      </c>
      <c r="C32" s="1"/>
      <c r="D32" s="1"/>
      <c r="E32" s="1"/>
      <c r="F32" s="1"/>
      <c r="G32" s="31"/>
      <c r="H32" s="14">
        <v>1</v>
      </c>
      <c r="K32" s="32"/>
      <c r="L32" s="32"/>
      <c r="M32" s="32"/>
      <c r="O32" s="32"/>
      <c r="P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  <c r="AS32" s="32"/>
    </row>
    <row r="33" spans="1:45" s="33" customFormat="1" ht="15" x14ac:dyDescent="0.2">
      <c r="A33" s="1" t="s">
        <v>328</v>
      </c>
      <c r="B33" s="1" t="s">
        <v>338</v>
      </c>
      <c r="C33" s="1"/>
      <c r="D33" s="1"/>
      <c r="E33" s="1"/>
      <c r="F33" s="1"/>
      <c r="G33" s="31"/>
      <c r="H33" s="14">
        <v>1</v>
      </c>
      <c r="K33" s="32"/>
      <c r="L33" s="32"/>
      <c r="M33" s="32"/>
      <c r="O33" s="32"/>
      <c r="P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5"/>
      <c r="AS33" s="32"/>
    </row>
    <row r="34" spans="1:45" s="33" customFormat="1" ht="15" x14ac:dyDescent="0.2">
      <c r="A34" s="1" t="s">
        <v>131</v>
      </c>
      <c r="B34" s="1" t="s">
        <v>339</v>
      </c>
      <c r="C34" s="1"/>
      <c r="D34" s="1"/>
      <c r="E34" s="1"/>
      <c r="F34" s="1"/>
      <c r="G34" s="31"/>
      <c r="H34" s="14">
        <v>1</v>
      </c>
      <c r="K34" s="32"/>
      <c r="L34" s="32"/>
      <c r="M34" s="32"/>
      <c r="O34" s="32"/>
      <c r="P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AS34" s="32"/>
    </row>
    <row r="35" spans="1:45" s="33" customFormat="1" ht="15" x14ac:dyDescent="0.2">
      <c r="A35" s="1" t="s">
        <v>206</v>
      </c>
      <c r="B35" s="1" t="s">
        <v>332</v>
      </c>
      <c r="C35" s="1"/>
      <c r="D35" s="1"/>
      <c r="E35" s="1"/>
      <c r="F35" s="1"/>
      <c r="G35" s="31"/>
      <c r="H35" s="14">
        <v>1</v>
      </c>
      <c r="K35" s="32"/>
      <c r="L35" s="32"/>
      <c r="M35" s="32"/>
      <c r="O35" s="32"/>
      <c r="P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5"/>
      <c r="AS35" s="32"/>
    </row>
    <row r="36" spans="1:45" s="39" customFormat="1" ht="16" thickBot="1" x14ac:dyDescent="0.25">
      <c r="A36" s="9" t="s">
        <v>330</v>
      </c>
      <c r="B36" s="9" t="s">
        <v>25</v>
      </c>
      <c r="C36" s="9"/>
      <c r="D36" s="9"/>
      <c r="E36" s="9"/>
      <c r="F36" s="9"/>
      <c r="G36" s="37"/>
      <c r="H36" s="18">
        <v>1</v>
      </c>
      <c r="K36" s="38"/>
      <c r="L36" s="38"/>
      <c r="M36" s="38"/>
      <c r="O36" s="38"/>
      <c r="P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38"/>
    </row>
    <row r="37" spans="1:45" s="33" customFormat="1" ht="16" thickBot="1" x14ac:dyDescent="0.25">
      <c r="A37" s="1"/>
      <c r="B37" s="1"/>
      <c r="C37" s="1"/>
      <c r="D37" s="1"/>
      <c r="E37" s="1"/>
      <c r="F37" s="1"/>
      <c r="G37" s="31"/>
      <c r="H37" s="18">
        <v>5</v>
      </c>
      <c r="K37" s="32"/>
      <c r="L37" s="32"/>
      <c r="M37" s="32"/>
      <c r="O37" s="32"/>
      <c r="P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AS37" s="32"/>
    </row>
    <row r="38" spans="1:45" s="33" customFormat="1" ht="15" x14ac:dyDescent="0.2">
      <c r="A38" s="1" t="s">
        <v>317</v>
      </c>
      <c r="B38" s="1" t="s">
        <v>318</v>
      </c>
      <c r="C38" s="1"/>
      <c r="D38" s="1"/>
      <c r="E38" s="1"/>
      <c r="F38" s="1"/>
      <c r="G38" s="1"/>
      <c r="H38" s="1"/>
      <c r="I38" s="14">
        <v>1</v>
      </c>
      <c r="K38" s="32"/>
      <c r="L38" s="32"/>
      <c r="M38" s="32"/>
      <c r="O38" s="32"/>
      <c r="P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5"/>
      <c r="AS38" s="32"/>
    </row>
    <row r="39" spans="1:45" s="33" customFormat="1" ht="15" x14ac:dyDescent="0.2">
      <c r="A39" s="1" t="s">
        <v>305</v>
      </c>
      <c r="B39" s="1" t="s">
        <v>306</v>
      </c>
      <c r="C39" s="1"/>
      <c r="D39" s="1"/>
      <c r="E39" s="1"/>
      <c r="F39" s="1"/>
      <c r="G39" s="1"/>
      <c r="H39" s="1"/>
      <c r="I39" s="14">
        <v>1</v>
      </c>
      <c r="J39" s="49"/>
      <c r="K39" s="32"/>
      <c r="L39" s="32"/>
      <c r="M39" s="32"/>
      <c r="O39" s="32"/>
      <c r="P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AS39" s="32"/>
    </row>
    <row r="40" spans="1:45" s="33" customFormat="1" ht="15" x14ac:dyDescent="0.2">
      <c r="A40" s="1" t="s">
        <v>307</v>
      </c>
      <c r="B40" s="1" t="s">
        <v>115</v>
      </c>
      <c r="C40" s="1"/>
      <c r="D40" s="1"/>
      <c r="E40" s="1"/>
      <c r="F40" s="1"/>
      <c r="G40" s="1"/>
      <c r="H40" s="1"/>
      <c r="I40" s="14">
        <v>1</v>
      </c>
      <c r="J40" s="17"/>
      <c r="K40" s="32"/>
      <c r="L40" s="32"/>
      <c r="M40" s="32"/>
      <c r="O40" s="32"/>
      <c r="P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AS40" s="32"/>
    </row>
    <row r="41" spans="1:45" s="33" customFormat="1" ht="15" x14ac:dyDescent="0.2">
      <c r="A41" s="1" t="s">
        <v>308</v>
      </c>
      <c r="B41" s="1" t="s">
        <v>309</v>
      </c>
      <c r="C41" s="1"/>
      <c r="D41" s="1"/>
      <c r="E41" s="1"/>
      <c r="F41" s="1"/>
      <c r="G41" s="1"/>
      <c r="H41" s="1"/>
      <c r="I41" s="14">
        <v>1</v>
      </c>
      <c r="J41" s="17"/>
      <c r="K41" s="32"/>
      <c r="L41" s="32"/>
      <c r="M41" s="32"/>
      <c r="O41" s="32"/>
      <c r="P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5"/>
      <c r="AS41" s="32"/>
    </row>
    <row r="42" spans="1:45" s="33" customFormat="1" ht="15" x14ac:dyDescent="0.2">
      <c r="A42" s="1" t="s">
        <v>310</v>
      </c>
      <c r="B42" s="1" t="s">
        <v>311</v>
      </c>
      <c r="C42" s="1"/>
      <c r="D42" s="1"/>
      <c r="E42" s="1"/>
      <c r="F42" s="1"/>
      <c r="G42" s="1"/>
      <c r="H42" s="1"/>
      <c r="I42" s="14">
        <v>1</v>
      </c>
      <c r="J42" s="17"/>
      <c r="K42" s="32"/>
      <c r="L42" s="32"/>
      <c r="M42" s="32"/>
      <c r="O42" s="32"/>
      <c r="P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AS42" s="32"/>
    </row>
    <row r="43" spans="1:45" s="33" customFormat="1" ht="16" thickBot="1" x14ac:dyDescent="0.25">
      <c r="A43" s="1" t="s">
        <v>312</v>
      </c>
      <c r="B43" s="1" t="s">
        <v>313</v>
      </c>
      <c r="C43" s="1"/>
      <c r="D43" s="1"/>
      <c r="E43" s="1"/>
      <c r="F43" s="1"/>
      <c r="G43" s="1"/>
      <c r="H43" s="1"/>
      <c r="I43" s="18">
        <v>1</v>
      </c>
      <c r="J43" s="17"/>
      <c r="K43" s="32"/>
      <c r="L43" s="32"/>
      <c r="M43" s="32"/>
      <c r="O43" s="32"/>
      <c r="P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AS43" s="32"/>
    </row>
    <row r="44" spans="1:45" s="33" customFormat="1" ht="16" thickBot="1" x14ac:dyDescent="0.25">
      <c r="A44" s="24"/>
      <c r="B44" s="24"/>
      <c r="C44" s="24"/>
      <c r="D44" s="24"/>
      <c r="E44" s="24"/>
      <c r="F44" s="24"/>
      <c r="G44" s="24"/>
      <c r="H44" s="24"/>
      <c r="I44" s="10">
        <v>6</v>
      </c>
      <c r="J44" s="24"/>
      <c r="K44" s="38"/>
      <c r="L44" s="38"/>
      <c r="M44" s="38"/>
      <c r="N44" s="39"/>
      <c r="O44" s="38"/>
      <c r="P44" s="38"/>
      <c r="Q44" s="39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1"/>
      <c r="AS44" s="32"/>
    </row>
    <row r="45" spans="1:45" s="33" customFormat="1" ht="16" thickBot="1" x14ac:dyDescent="0.25">
      <c r="A45" s="1" t="s">
        <v>319</v>
      </c>
      <c r="B45" s="1" t="s">
        <v>304</v>
      </c>
      <c r="C45" s="1"/>
      <c r="D45" s="1"/>
      <c r="E45" s="1"/>
      <c r="F45" s="1"/>
      <c r="G45" s="1"/>
      <c r="H45" s="1"/>
      <c r="I45" s="31"/>
      <c r="J45" s="50">
        <v>1</v>
      </c>
      <c r="K45" s="32"/>
      <c r="L45" s="32"/>
      <c r="M45" s="32"/>
      <c r="O45" s="32"/>
      <c r="P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5"/>
      <c r="AS45" s="32"/>
    </row>
    <row r="46" spans="1:45" s="33" customFormat="1" ht="16" thickBot="1" x14ac:dyDescent="0.25">
      <c r="A46" s="24"/>
      <c r="B46" s="24"/>
      <c r="C46" s="24"/>
      <c r="D46" s="24"/>
      <c r="E46" s="24"/>
      <c r="F46" s="24"/>
      <c r="G46" s="24"/>
      <c r="H46" s="24"/>
      <c r="I46" s="37"/>
      <c r="J46" s="52">
        <v>1</v>
      </c>
      <c r="K46" s="38"/>
      <c r="L46" s="38"/>
      <c r="M46" s="38"/>
      <c r="N46" s="39"/>
      <c r="O46" s="38"/>
      <c r="P46" s="38"/>
      <c r="Q46" s="39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1"/>
      <c r="AS46" s="32"/>
    </row>
    <row r="47" spans="1:45" s="33" customFormat="1" ht="15" x14ac:dyDescent="0.2">
      <c r="A47" s="1" t="s">
        <v>297</v>
      </c>
      <c r="B47" s="1" t="s">
        <v>298</v>
      </c>
      <c r="C47" s="1"/>
      <c r="D47" s="1"/>
      <c r="E47" s="1"/>
      <c r="F47" s="1"/>
      <c r="G47" s="1"/>
      <c r="H47" s="1"/>
      <c r="I47" s="1"/>
      <c r="J47" s="1"/>
      <c r="K47" s="7">
        <v>1</v>
      </c>
      <c r="L47" s="32"/>
      <c r="M47" s="32"/>
      <c r="O47" s="32"/>
      <c r="P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4"/>
      <c r="AI47" s="34"/>
      <c r="AJ47" s="2">
        <v>1</v>
      </c>
      <c r="AK47" s="34"/>
      <c r="AL47" s="12"/>
      <c r="AM47" s="34"/>
      <c r="AN47" s="34"/>
      <c r="AO47" s="34"/>
      <c r="AP47" s="34"/>
      <c r="AQ47" s="34"/>
      <c r="AR47" s="35"/>
      <c r="AS47" s="32"/>
    </row>
    <row r="48" spans="1:45" s="33" customFormat="1" ht="15" x14ac:dyDescent="0.2">
      <c r="A48" s="1" t="s">
        <v>299</v>
      </c>
      <c r="B48" s="1" t="s">
        <v>300</v>
      </c>
      <c r="C48" s="1"/>
      <c r="D48" s="1"/>
      <c r="E48" s="1"/>
      <c r="F48" s="1"/>
      <c r="G48" s="1"/>
      <c r="H48" s="1"/>
      <c r="I48" s="1"/>
      <c r="J48" s="1"/>
      <c r="K48" s="7">
        <v>1</v>
      </c>
      <c r="L48" s="32"/>
      <c r="M48" s="32"/>
      <c r="O48" s="32"/>
      <c r="P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4"/>
      <c r="AI48" s="34"/>
      <c r="AJ48" s="2"/>
      <c r="AK48" s="34"/>
      <c r="AL48" s="12"/>
      <c r="AM48" s="34"/>
      <c r="AN48" s="2">
        <v>1</v>
      </c>
      <c r="AO48" s="34"/>
      <c r="AP48" s="34"/>
      <c r="AQ48" s="34"/>
      <c r="AR48" s="35"/>
      <c r="AS48" s="32"/>
    </row>
    <row r="49" spans="1:45" s="33" customFormat="1" ht="15" x14ac:dyDescent="0.2">
      <c r="A49" s="1" t="s">
        <v>301</v>
      </c>
      <c r="B49" s="1" t="s">
        <v>302</v>
      </c>
      <c r="C49" s="1"/>
      <c r="D49" s="1"/>
      <c r="E49" s="1"/>
      <c r="F49" s="1"/>
      <c r="G49" s="1"/>
      <c r="H49" s="1"/>
      <c r="I49" s="1"/>
      <c r="J49" s="1"/>
      <c r="K49" s="7">
        <v>1</v>
      </c>
      <c r="L49" s="32"/>
      <c r="M49" s="32"/>
      <c r="O49" s="32"/>
      <c r="P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4"/>
      <c r="AI49" s="34"/>
      <c r="AJ49" s="2"/>
      <c r="AK49" s="34"/>
      <c r="AL49" s="2">
        <v>1</v>
      </c>
      <c r="AM49" s="34"/>
      <c r="AN49" s="34"/>
      <c r="AO49" s="34"/>
      <c r="AP49" s="34"/>
      <c r="AQ49" s="34"/>
      <c r="AR49" s="35"/>
      <c r="AS49" s="32"/>
    </row>
    <row r="50" spans="1:45" s="33" customFormat="1" ht="16" thickBot="1" x14ac:dyDescent="0.25">
      <c r="A50" s="1" t="s">
        <v>303</v>
      </c>
      <c r="B50" s="1" t="s">
        <v>150</v>
      </c>
      <c r="C50" s="1"/>
      <c r="D50" s="1"/>
      <c r="E50" s="1"/>
      <c r="F50" s="1"/>
      <c r="G50" s="1"/>
      <c r="H50" s="1"/>
      <c r="I50" s="1"/>
      <c r="J50" s="1"/>
      <c r="K50" s="42">
        <v>1</v>
      </c>
      <c r="L50" s="32"/>
      <c r="M50" s="32"/>
      <c r="O50" s="32"/>
      <c r="P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4"/>
      <c r="AI50" s="34"/>
      <c r="AJ50" s="2"/>
      <c r="AK50" s="34"/>
      <c r="AL50" s="2">
        <v>1</v>
      </c>
      <c r="AM50" s="34"/>
      <c r="AN50" s="34"/>
      <c r="AO50" s="34"/>
      <c r="AP50" s="34"/>
      <c r="AQ50" s="34"/>
      <c r="AR50" s="35"/>
      <c r="AS50" s="32"/>
    </row>
    <row r="51" spans="1:45" s="33" customFormat="1" ht="16" thickBo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48">
        <v>4</v>
      </c>
      <c r="L51" s="38"/>
      <c r="M51" s="38"/>
      <c r="N51" s="39"/>
      <c r="O51" s="38"/>
      <c r="P51" s="38"/>
      <c r="Q51" s="39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40"/>
      <c r="AI51" s="40"/>
      <c r="AJ51" s="47">
        <v>1</v>
      </c>
      <c r="AK51" s="40"/>
      <c r="AL51" s="46">
        <v>2</v>
      </c>
      <c r="AM51" s="40"/>
      <c r="AN51" s="11">
        <v>1</v>
      </c>
      <c r="AO51" s="40"/>
      <c r="AP51" s="40"/>
      <c r="AQ51" s="40"/>
      <c r="AR51" s="41"/>
      <c r="AS51" s="32"/>
    </row>
    <row r="52" spans="1:45" s="6" customFormat="1" x14ac:dyDescent="0.2">
      <c r="A52" s="1" t="s">
        <v>292</v>
      </c>
      <c r="B52" s="45" t="s">
        <v>291</v>
      </c>
      <c r="C52" s="53"/>
      <c r="D52" s="53"/>
      <c r="E52" s="53"/>
      <c r="F52" s="53"/>
      <c r="G52" s="1"/>
      <c r="H52" s="1"/>
      <c r="I52" s="1"/>
      <c r="J52" s="1"/>
      <c r="K52" s="44"/>
      <c r="L52" s="7">
        <v>1</v>
      </c>
      <c r="M52" s="5"/>
      <c r="O52" s="5"/>
      <c r="P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8">
        <v>1</v>
      </c>
      <c r="AI52" s="8"/>
      <c r="AJ52" s="8"/>
      <c r="AK52" s="8"/>
      <c r="AL52" s="8"/>
      <c r="AM52" s="8"/>
      <c r="AN52" s="8"/>
      <c r="AO52" s="8"/>
      <c r="AP52" s="8"/>
      <c r="AQ52" s="8"/>
      <c r="AR52" s="4"/>
      <c r="AS52" s="5"/>
    </row>
    <row r="53" spans="1:45" s="6" customFormat="1" x14ac:dyDescent="0.2">
      <c r="A53" s="1" t="s">
        <v>295</v>
      </c>
      <c r="B53" s="1" t="s">
        <v>296</v>
      </c>
      <c r="C53" s="1"/>
      <c r="D53" s="1"/>
      <c r="E53" s="1"/>
      <c r="F53" s="1"/>
      <c r="G53" s="1"/>
      <c r="H53" s="1"/>
      <c r="I53" s="1"/>
      <c r="J53" s="1"/>
      <c r="K53" s="44"/>
      <c r="L53" s="7">
        <v>1</v>
      </c>
      <c r="M53" s="5"/>
      <c r="O53" s="5"/>
      <c r="P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8"/>
      <c r="AI53" s="8"/>
      <c r="AJ53" s="8"/>
      <c r="AK53" s="8"/>
      <c r="AL53" s="8"/>
      <c r="AM53" s="8"/>
      <c r="AN53" s="8"/>
      <c r="AO53" s="8"/>
      <c r="AP53" s="8">
        <v>1</v>
      </c>
      <c r="AQ53" s="8"/>
      <c r="AR53" s="4"/>
      <c r="AS53" s="5"/>
    </row>
    <row r="54" spans="1:45" s="6" customFormat="1" x14ac:dyDescent="0.2">
      <c r="A54" s="1" t="s">
        <v>340</v>
      </c>
      <c r="B54" s="1" t="s">
        <v>341</v>
      </c>
      <c r="C54" s="1"/>
      <c r="D54" s="1"/>
      <c r="E54" s="1"/>
      <c r="F54" s="1"/>
      <c r="G54" s="1"/>
      <c r="H54" s="1"/>
      <c r="I54" s="1"/>
      <c r="J54" s="1"/>
      <c r="K54" s="44"/>
      <c r="L54" s="7">
        <v>1</v>
      </c>
      <c r="M54" s="5"/>
      <c r="O54" s="5"/>
      <c r="P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8"/>
      <c r="AI54" s="8"/>
      <c r="AJ54" s="8"/>
      <c r="AK54" s="8"/>
      <c r="AL54" s="8"/>
      <c r="AM54" s="8"/>
      <c r="AN54" s="8"/>
      <c r="AO54" s="8"/>
      <c r="AP54" s="8">
        <v>1</v>
      </c>
      <c r="AQ54" s="8"/>
      <c r="AR54" s="4"/>
      <c r="AS54" s="5"/>
    </row>
    <row r="55" spans="1:45" s="6" customFormat="1" x14ac:dyDescent="0.2">
      <c r="A55" s="1" t="s">
        <v>289</v>
      </c>
      <c r="B55" s="1" t="s">
        <v>290</v>
      </c>
      <c r="C55" s="1"/>
      <c r="D55" s="1"/>
      <c r="E55" s="1"/>
      <c r="F55" s="1"/>
      <c r="G55" s="1"/>
      <c r="H55" s="1"/>
      <c r="I55" s="1"/>
      <c r="J55" s="1"/>
      <c r="K55" s="51"/>
      <c r="L55" s="43">
        <v>1</v>
      </c>
      <c r="M55" s="5"/>
      <c r="O55" s="5"/>
      <c r="P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8"/>
      <c r="AI55" s="8"/>
      <c r="AJ55" s="8">
        <v>1</v>
      </c>
      <c r="AK55" s="8"/>
      <c r="AL55" s="8"/>
      <c r="AM55" s="8"/>
      <c r="AN55" s="8"/>
      <c r="AO55" s="8"/>
      <c r="AP55" s="8"/>
      <c r="AQ55" s="8"/>
      <c r="AR55" s="4"/>
      <c r="AS55" s="5"/>
    </row>
    <row r="56" spans="1:45" s="6" customFormat="1" x14ac:dyDescent="0.2">
      <c r="A56" s="1" t="s">
        <v>6</v>
      </c>
      <c r="B56" s="1" t="s">
        <v>342</v>
      </c>
      <c r="C56" s="1"/>
      <c r="D56" s="1"/>
      <c r="E56" s="1"/>
      <c r="F56" s="1"/>
      <c r="G56" s="1"/>
      <c r="H56" s="1"/>
      <c r="I56" s="1"/>
      <c r="J56" s="1"/>
      <c r="K56" s="44"/>
      <c r="L56" s="7">
        <v>1</v>
      </c>
      <c r="M56" s="5"/>
      <c r="O56" s="5"/>
      <c r="P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8"/>
      <c r="AI56" s="8"/>
      <c r="AJ56" s="8"/>
      <c r="AK56" s="8"/>
      <c r="AL56" s="8">
        <v>1</v>
      </c>
      <c r="AM56" s="8"/>
      <c r="AN56" s="8"/>
      <c r="AO56" s="8"/>
      <c r="AP56" s="8"/>
      <c r="AQ56" s="8"/>
      <c r="AR56" s="4"/>
      <c r="AS56" s="5"/>
    </row>
    <row r="57" spans="1:45" s="6" customFormat="1" x14ac:dyDescent="0.2">
      <c r="A57" s="1" t="s">
        <v>287</v>
      </c>
      <c r="B57" s="1" t="s">
        <v>288</v>
      </c>
      <c r="C57" s="1"/>
      <c r="D57" s="1"/>
      <c r="E57" s="1"/>
      <c r="F57" s="1"/>
      <c r="G57" s="1"/>
      <c r="H57" s="1"/>
      <c r="I57" s="1"/>
      <c r="J57" s="1"/>
      <c r="K57" s="44"/>
      <c r="L57" s="7">
        <v>1</v>
      </c>
      <c r="M57" s="5"/>
      <c r="O57" s="5"/>
      <c r="P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36"/>
      <c r="AI57" s="8">
        <v>1</v>
      </c>
      <c r="AJ57" s="36"/>
      <c r="AK57" s="36"/>
      <c r="AL57" s="36"/>
      <c r="AM57" s="36"/>
      <c r="AN57" s="36"/>
      <c r="AO57" s="36"/>
      <c r="AP57" s="36"/>
      <c r="AQ57" s="36"/>
      <c r="AR57" s="4"/>
      <c r="AS57" s="5"/>
    </row>
    <row r="58" spans="1:45" s="6" customFormat="1" ht="15" thickBot="1" x14ac:dyDescent="0.25">
      <c r="A58" s="1" t="s">
        <v>293</v>
      </c>
      <c r="B58" s="1" t="s">
        <v>294</v>
      </c>
      <c r="C58" s="1"/>
      <c r="D58" s="1"/>
      <c r="E58" s="1"/>
      <c r="F58" s="1"/>
      <c r="G58" s="1"/>
      <c r="H58" s="1"/>
      <c r="I58" s="1"/>
      <c r="J58" s="1"/>
      <c r="K58" s="44"/>
      <c r="L58" s="7">
        <v>1</v>
      </c>
      <c r="M58" s="5"/>
      <c r="O58" s="5"/>
      <c r="P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36"/>
      <c r="AI58" s="8"/>
      <c r="AJ58" s="36"/>
      <c r="AK58" s="36"/>
      <c r="AL58" s="8">
        <v>1</v>
      </c>
      <c r="AM58" s="36"/>
      <c r="AN58" s="36"/>
      <c r="AO58" s="36"/>
      <c r="AP58" s="36"/>
      <c r="AQ58" s="36"/>
      <c r="AR58" s="4"/>
      <c r="AS58" s="5"/>
    </row>
    <row r="59" spans="1:45" s="6" customFormat="1" ht="15" thickBo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27"/>
      <c r="L59" s="10">
        <f>SUM(L52:L58)</f>
        <v>7</v>
      </c>
      <c r="M59" s="9"/>
      <c r="N59" s="9"/>
      <c r="O59" s="9"/>
      <c r="P59" s="9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>
        <f t="shared" ref="AH59:AQ59" si="0">SUM(AH52:AH58)</f>
        <v>1</v>
      </c>
      <c r="AI59" s="11">
        <f t="shared" si="0"/>
        <v>1</v>
      </c>
      <c r="AJ59" s="11">
        <f t="shared" si="0"/>
        <v>1</v>
      </c>
      <c r="AK59" s="11">
        <f t="shared" si="0"/>
        <v>0</v>
      </c>
      <c r="AL59" s="11">
        <f t="shared" si="0"/>
        <v>2</v>
      </c>
      <c r="AM59" s="11">
        <f t="shared" si="0"/>
        <v>0</v>
      </c>
      <c r="AN59" s="11">
        <f t="shared" si="0"/>
        <v>0</v>
      </c>
      <c r="AO59" s="11">
        <f t="shared" si="0"/>
        <v>0</v>
      </c>
      <c r="AP59" s="11">
        <f t="shared" si="0"/>
        <v>2</v>
      </c>
      <c r="AQ59" s="11">
        <f t="shared" si="0"/>
        <v>0</v>
      </c>
      <c r="AR59" s="10">
        <f>SUM(AH59:AQ59)</f>
        <v>7</v>
      </c>
      <c r="AS59" s="5"/>
    </row>
    <row r="60" spans="1:45" s="6" customFormat="1" x14ac:dyDescent="0.2">
      <c r="A60" s="1" t="s">
        <v>278</v>
      </c>
      <c r="B60" s="1" t="s">
        <v>279</v>
      </c>
      <c r="C60" s="1"/>
      <c r="D60" s="1"/>
      <c r="E60" s="1"/>
      <c r="F60" s="1"/>
      <c r="G60" s="1"/>
      <c r="H60" s="1"/>
      <c r="I60" s="1"/>
      <c r="J60" s="1"/>
      <c r="K60" s="2"/>
      <c r="L60" s="7">
        <v>1</v>
      </c>
      <c r="N60" s="5"/>
      <c r="O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8"/>
      <c r="AH60" s="8"/>
      <c r="AI60" s="8"/>
      <c r="AJ60" s="8"/>
      <c r="AK60" s="8">
        <v>1</v>
      </c>
      <c r="AL60" s="8"/>
      <c r="AM60" s="8"/>
      <c r="AN60" s="8"/>
      <c r="AO60" s="8"/>
      <c r="AP60" s="8"/>
      <c r="AQ60" s="8"/>
      <c r="AR60" s="5"/>
    </row>
    <row r="61" spans="1:45" s="6" customFormat="1" x14ac:dyDescent="0.2">
      <c r="A61" s="1" t="s">
        <v>280</v>
      </c>
      <c r="B61" s="1" t="s">
        <v>235</v>
      </c>
      <c r="C61" s="1"/>
      <c r="D61" s="1"/>
      <c r="E61" s="1"/>
      <c r="F61" s="1"/>
      <c r="G61" s="1"/>
      <c r="H61" s="1"/>
      <c r="I61" s="1"/>
      <c r="J61" s="1"/>
      <c r="K61" s="2"/>
      <c r="L61" s="7">
        <v>1</v>
      </c>
      <c r="N61" s="5"/>
      <c r="O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8"/>
      <c r="AH61" s="8"/>
      <c r="AI61" s="8">
        <v>1</v>
      </c>
      <c r="AJ61" s="8"/>
      <c r="AK61" s="8"/>
      <c r="AL61" s="8"/>
      <c r="AM61" s="8"/>
      <c r="AN61" s="8"/>
      <c r="AO61" s="8"/>
      <c r="AP61" s="8"/>
      <c r="AQ61" s="8"/>
      <c r="AR61" s="5"/>
    </row>
    <row r="62" spans="1:45" s="6" customFormat="1" x14ac:dyDescent="0.2">
      <c r="A62" s="1" t="s">
        <v>281</v>
      </c>
      <c r="B62" s="1" t="s">
        <v>282</v>
      </c>
      <c r="C62" s="1"/>
      <c r="D62" s="1"/>
      <c r="E62" s="1"/>
      <c r="F62" s="1"/>
      <c r="G62" s="1"/>
      <c r="H62" s="1"/>
      <c r="I62" s="1"/>
      <c r="J62" s="1"/>
      <c r="K62" s="2"/>
      <c r="L62" s="7">
        <v>1</v>
      </c>
      <c r="N62" s="5"/>
      <c r="O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8"/>
      <c r="AH62" s="8"/>
      <c r="AI62" s="8"/>
      <c r="AJ62" s="8"/>
      <c r="AK62" s="8">
        <v>1</v>
      </c>
      <c r="AL62" s="8"/>
      <c r="AM62" s="8"/>
      <c r="AN62" s="8"/>
      <c r="AO62" s="8"/>
      <c r="AP62" s="8"/>
      <c r="AQ62" s="8"/>
      <c r="AR62" s="5"/>
    </row>
    <row r="63" spans="1:45" s="6" customFormat="1" x14ac:dyDescent="0.2">
      <c r="A63" s="1" t="s">
        <v>285</v>
      </c>
      <c r="B63" s="1" t="s">
        <v>150</v>
      </c>
      <c r="C63" s="1"/>
      <c r="D63" s="1"/>
      <c r="E63" s="1"/>
      <c r="F63" s="1"/>
      <c r="G63" s="1"/>
      <c r="H63" s="1"/>
      <c r="I63" s="1"/>
      <c r="J63" s="1"/>
      <c r="K63" s="2"/>
      <c r="L63" s="7">
        <v>1</v>
      </c>
      <c r="N63" s="5"/>
      <c r="O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8"/>
      <c r="AH63" s="8"/>
      <c r="AI63" s="8">
        <v>1</v>
      </c>
      <c r="AJ63" s="8"/>
      <c r="AK63" s="8"/>
      <c r="AL63" s="8"/>
      <c r="AM63" s="8"/>
      <c r="AN63" s="8"/>
      <c r="AO63" s="8"/>
      <c r="AP63" s="8"/>
      <c r="AQ63" s="8"/>
      <c r="AR63" s="5"/>
    </row>
    <row r="64" spans="1:45" s="6" customFormat="1" x14ac:dyDescent="0.2">
      <c r="A64" s="1" t="s">
        <v>6</v>
      </c>
      <c r="B64" s="1" t="s">
        <v>283</v>
      </c>
      <c r="C64" s="1"/>
      <c r="D64" s="1"/>
      <c r="E64" s="1"/>
      <c r="F64" s="1"/>
      <c r="G64" s="1"/>
      <c r="H64" s="1"/>
      <c r="I64" s="1"/>
      <c r="J64" s="1"/>
      <c r="K64" s="2"/>
      <c r="L64" s="7">
        <v>1</v>
      </c>
      <c r="N64" s="5"/>
      <c r="O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8"/>
      <c r="AH64" s="8"/>
      <c r="AI64" s="8"/>
      <c r="AJ64" s="8"/>
      <c r="AK64" s="8"/>
      <c r="AL64" s="8">
        <v>1</v>
      </c>
      <c r="AM64" s="8"/>
      <c r="AN64" s="8"/>
      <c r="AO64" s="8"/>
      <c r="AP64" s="8"/>
      <c r="AQ64" s="8"/>
      <c r="AR64" s="5"/>
    </row>
    <row r="65" spans="1:44" s="6" customFormat="1" ht="15" thickBot="1" x14ac:dyDescent="0.25">
      <c r="A65" s="1" t="s">
        <v>6</v>
      </c>
      <c r="B65" s="1" t="s">
        <v>284</v>
      </c>
      <c r="C65" s="1"/>
      <c r="D65" s="1"/>
      <c r="E65" s="1"/>
      <c r="F65" s="1"/>
      <c r="G65" s="1"/>
      <c r="H65" s="1"/>
      <c r="I65" s="1"/>
      <c r="J65" s="1"/>
      <c r="K65" s="2"/>
      <c r="L65" s="7">
        <v>1</v>
      </c>
      <c r="N65" s="5"/>
      <c r="O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8"/>
      <c r="AH65" s="8"/>
      <c r="AI65" s="8"/>
      <c r="AJ65" s="8"/>
      <c r="AK65" s="8"/>
      <c r="AL65" s="8"/>
      <c r="AM65" s="8">
        <v>1</v>
      </c>
      <c r="AN65" s="8"/>
      <c r="AO65" s="8"/>
      <c r="AP65" s="8"/>
      <c r="AQ65" s="8"/>
      <c r="AR65" s="5"/>
    </row>
    <row r="66" spans="1:44" s="6" customFormat="1" ht="15" thickBo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30"/>
      <c r="L66" s="10">
        <f>SUM(L60:L65)</f>
        <v>6</v>
      </c>
      <c r="M66" s="9"/>
      <c r="N66" s="9"/>
      <c r="O66" s="9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>
        <f>SUM(AG60:AG65)</f>
        <v>0</v>
      </c>
      <c r="AH66" s="11">
        <f t="shared" ref="AH66:AP66" si="1">SUM(AH60:AH65)</f>
        <v>0</v>
      </c>
      <c r="AI66" s="11">
        <f t="shared" si="1"/>
        <v>2</v>
      </c>
      <c r="AJ66" s="11">
        <f t="shared" si="1"/>
        <v>0</v>
      </c>
      <c r="AK66" s="11">
        <f t="shared" si="1"/>
        <v>2</v>
      </c>
      <c r="AL66" s="11">
        <f t="shared" si="1"/>
        <v>1</v>
      </c>
      <c r="AM66" s="11">
        <f t="shared" si="1"/>
        <v>1</v>
      </c>
      <c r="AN66" s="11">
        <f t="shared" si="1"/>
        <v>0</v>
      </c>
      <c r="AO66" s="11">
        <f t="shared" si="1"/>
        <v>0</v>
      </c>
      <c r="AP66" s="11">
        <f t="shared" si="1"/>
        <v>0</v>
      </c>
      <c r="AQ66" s="10">
        <f>SUM(AG66:AP66)</f>
        <v>6</v>
      </c>
      <c r="AR66" s="5"/>
    </row>
    <row r="67" spans="1:44" x14ac:dyDescent="0.2">
      <c r="A67" s="1" t="s">
        <v>274</v>
      </c>
      <c r="B67" s="1" t="s">
        <v>193</v>
      </c>
      <c r="M67" s="7">
        <v>1</v>
      </c>
      <c r="AI67" s="2">
        <v>1</v>
      </c>
    </row>
    <row r="68" spans="1:44" s="6" customFormat="1" x14ac:dyDescent="0.2">
      <c r="A68" s="1" t="s">
        <v>273</v>
      </c>
      <c r="B68" s="1" t="s">
        <v>174</v>
      </c>
      <c r="C68" s="1"/>
      <c r="D68" s="1"/>
      <c r="E68" s="1"/>
      <c r="F68" s="1"/>
      <c r="G68" s="1"/>
      <c r="H68" s="1"/>
      <c r="I68" s="1"/>
      <c r="J68" s="1"/>
      <c r="K68" s="2"/>
      <c r="L68" s="1"/>
      <c r="M68" s="7">
        <v>1</v>
      </c>
      <c r="O68" s="4"/>
      <c r="P68" s="8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8"/>
      <c r="AH68" s="8"/>
      <c r="AI68" s="8">
        <v>1</v>
      </c>
      <c r="AJ68" s="8"/>
      <c r="AK68" s="8"/>
      <c r="AL68" s="8"/>
      <c r="AM68" s="8"/>
      <c r="AN68" s="8"/>
      <c r="AO68" s="8"/>
      <c r="AP68" s="8"/>
      <c r="AQ68" s="4"/>
      <c r="AR68" s="5"/>
    </row>
    <row r="69" spans="1:44" s="6" customFormat="1" ht="15" thickBot="1" x14ac:dyDescent="0.25">
      <c r="A69" s="1" t="s">
        <v>275</v>
      </c>
      <c r="B69" s="1" t="s">
        <v>276</v>
      </c>
      <c r="C69" s="1"/>
      <c r="D69" s="1"/>
      <c r="E69" s="1"/>
      <c r="F69" s="1"/>
      <c r="G69" s="1"/>
      <c r="H69" s="1"/>
      <c r="I69" s="1"/>
      <c r="J69" s="1"/>
      <c r="K69" s="2"/>
      <c r="L69" s="1"/>
      <c r="M69" s="7">
        <v>1</v>
      </c>
      <c r="O69" s="4"/>
      <c r="P69" s="8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8">
        <v>1</v>
      </c>
      <c r="AH69" s="8"/>
      <c r="AI69" s="8"/>
      <c r="AJ69" s="8"/>
      <c r="AK69" s="8"/>
      <c r="AL69" s="8"/>
      <c r="AM69" s="8"/>
      <c r="AN69" s="8"/>
      <c r="AO69" s="8"/>
      <c r="AP69" s="8"/>
      <c r="AQ69" s="4"/>
      <c r="AR69" s="5"/>
    </row>
    <row r="70" spans="1:44" s="6" customFormat="1" ht="15" thickBo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30"/>
      <c r="L70" s="9"/>
      <c r="M70" s="10">
        <f>SUM(M67:M69)</f>
        <v>3</v>
      </c>
      <c r="N70" s="9"/>
      <c r="O70" s="9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>
        <f>SUM(AG67:AG69)</f>
        <v>1</v>
      </c>
      <c r="AH70" s="11">
        <f t="shared" ref="AH70:AP70" si="2">SUM(AH67:AH69)</f>
        <v>0</v>
      </c>
      <c r="AI70" s="11">
        <f t="shared" si="2"/>
        <v>2</v>
      </c>
      <c r="AJ70" s="11">
        <f t="shared" si="2"/>
        <v>0</v>
      </c>
      <c r="AK70" s="11">
        <f t="shared" si="2"/>
        <v>0</v>
      </c>
      <c r="AL70" s="11">
        <f t="shared" si="2"/>
        <v>0</v>
      </c>
      <c r="AM70" s="11">
        <f t="shared" si="2"/>
        <v>0</v>
      </c>
      <c r="AN70" s="11">
        <f t="shared" si="2"/>
        <v>0</v>
      </c>
      <c r="AO70" s="11">
        <f t="shared" si="2"/>
        <v>0</v>
      </c>
      <c r="AP70" s="11">
        <f t="shared" si="2"/>
        <v>0</v>
      </c>
      <c r="AQ70" s="10">
        <f>SUM(AG70:AP70)</f>
        <v>3</v>
      </c>
      <c r="AR70" s="5"/>
    </row>
    <row r="71" spans="1:44" x14ac:dyDescent="0.2">
      <c r="A71" s="1" t="s">
        <v>270</v>
      </c>
      <c r="B71" s="1" t="s">
        <v>7</v>
      </c>
      <c r="N71" s="7">
        <v>1</v>
      </c>
      <c r="AK71" s="2">
        <v>1</v>
      </c>
    </row>
    <row r="72" spans="1:44" x14ac:dyDescent="0.2">
      <c r="A72" s="1" t="s">
        <v>271</v>
      </c>
      <c r="B72" s="1" t="s">
        <v>31</v>
      </c>
      <c r="N72" s="7">
        <v>1</v>
      </c>
      <c r="AP72" s="2">
        <v>1</v>
      </c>
    </row>
    <row r="73" spans="1:44" s="6" customFormat="1" x14ac:dyDescent="0.2">
      <c r="A73" s="1" t="s">
        <v>262</v>
      </c>
      <c r="B73" s="1" t="s">
        <v>263</v>
      </c>
      <c r="C73" s="1"/>
      <c r="D73" s="1"/>
      <c r="E73" s="1"/>
      <c r="F73" s="1"/>
      <c r="G73" s="1"/>
      <c r="H73" s="1"/>
      <c r="I73" s="1"/>
      <c r="J73" s="1"/>
      <c r="K73" s="2"/>
      <c r="L73" s="1"/>
      <c r="M73" s="1"/>
      <c r="N73" s="7">
        <v>1</v>
      </c>
      <c r="O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8"/>
      <c r="AH73" s="8"/>
      <c r="AI73" s="8">
        <v>1</v>
      </c>
      <c r="AJ73" s="8"/>
      <c r="AK73" s="8"/>
      <c r="AL73" s="8"/>
      <c r="AM73" s="8"/>
      <c r="AN73" s="12"/>
      <c r="AO73" s="12"/>
      <c r="AP73" s="12"/>
      <c r="AQ73" s="4"/>
      <c r="AR73" s="5"/>
    </row>
    <row r="74" spans="1:44" s="6" customFormat="1" x14ac:dyDescent="0.2">
      <c r="A74" s="1" t="s">
        <v>221</v>
      </c>
      <c r="B74" s="1" t="s">
        <v>259</v>
      </c>
      <c r="C74" s="1"/>
      <c r="D74" s="1"/>
      <c r="E74" s="1"/>
      <c r="F74" s="1"/>
      <c r="G74" s="1"/>
      <c r="H74" s="1"/>
      <c r="I74" s="1"/>
      <c r="J74" s="1"/>
      <c r="K74" s="2"/>
      <c r="L74" s="1"/>
      <c r="M74" s="1"/>
      <c r="N74" s="7">
        <v>1</v>
      </c>
      <c r="O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8"/>
      <c r="AH74" s="8"/>
      <c r="AI74" s="8">
        <v>1</v>
      </c>
      <c r="AJ74" s="8"/>
      <c r="AK74" s="8"/>
      <c r="AL74" s="8"/>
      <c r="AM74" s="8"/>
      <c r="AN74" s="12"/>
      <c r="AO74" s="12"/>
      <c r="AP74" s="12"/>
      <c r="AQ74" s="4"/>
      <c r="AR74" s="5"/>
    </row>
    <row r="75" spans="1:44" s="6" customFormat="1" x14ac:dyDescent="0.2">
      <c r="A75" s="1" t="s">
        <v>6</v>
      </c>
      <c r="B75" s="1" t="s">
        <v>7</v>
      </c>
      <c r="C75" s="1"/>
      <c r="D75" s="1"/>
      <c r="E75" s="1"/>
      <c r="F75" s="1"/>
      <c r="G75" s="1"/>
      <c r="H75" s="1"/>
      <c r="I75" s="1"/>
      <c r="J75" s="1"/>
      <c r="K75" s="2"/>
      <c r="L75" s="1"/>
      <c r="M75" s="1"/>
      <c r="N75" s="7">
        <v>1</v>
      </c>
      <c r="O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8"/>
      <c r="AH75" s="8"/>
      <c r="AI75" s="8">
        <v>1</v>
      </c>
      <c r="AJ75" s="8"/>
      <c r="AK75" s="8"/>
      <c r="AL75" s="8"/>
      <c r="AM75" s="8"/>
      <c r="AN75" s="12"/>
      <c r="AO75" s="12"/>
      <c r="AP75" s="12"/>
      <c r="AQ75" s="4"/>
      <c r="AR75" s="5"/>
    </row>
    <row r="76" spans="1:44" s="6" customFormat="1" x14ac:dyDescent="0.2">
      <c r="A76" s="1" t="s">
        <v>260</v>
      </c>
      <c r="B76" s="1" t="s">
        <v>261</v>
      </c>
      <c r="C76" s="1"/>
      <c r="D76" s="1"/>
      <c r="E76" s="1"/>
      <c r="F76" s="1"/>
      <c r="G76" s="1"/>
      <c r="H76" s="1"/>
      <c r="I76" s="1"/>
      <c r="J76" s="1"/>
      <c r="K76" s="2"/>
      <c r="L76" s="1"/>
      <c r="M76" s="1"/>
      <c r="N76" s="7">
        <v>1</v>
      </c>
      <c r="O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8"/>
      <c r="AH76" s="8"/>
      <c r="AI76" s="8"/>
      <c r="AJ76" s="8"/>
      <c r="AK76" s="8">
        <v>1</v>
      </c>
      <c r="AL76" s="8"/>
      <c r="AM76" s="8"/>
      <c r="AN76" s="12"/>
      <c r="AO76" s="12"/>
      <c r="AP76" s="12"/>
      <c r="AQ76" s="4"/>
      <c r="AR76" s="5"/>
    </row>
    <row r="77" spans="1:44" s="6" customFormat="1" x14ac:dyDescent="0.2">
      <c r="A77" s="1" t="s">
        <v>267</v>
      </c>
      <c r="B77" s="1" t="s">
        <v>268</v>
      </c>
      <c r="C77" s="1"/>
      <c r="D77" s="1"/>
      <c r="E77" s="1"/>
      <c r="F77" s="1"/>
      <c r="G77" s="1"/>
      <c r="H77" s="1"/>
      <c r="I77" s="1"/>
      <c r="J77" s="1"/>
      <c r="K77" s="2"/>
      <c r="L77" s="1"/>
      <c r="M77" s="1"/>
      <c r="N77" s="7">
        <v>1</v>
      </c>
      <c r="O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8"/>
      <c r="AH77" s="8"/>
      <c r="AI77" s="8"/>
      <c r="AJ77" s="8"/>
      <c r="AK77" s="8"/>
      <c r="AL77" s="8"/>
      <c r="AM77" s="8">
        <v>1</v>
      </c>
      <c r="AN77" s="12"/>
      <c r="AO77" s="12"/>
      <c r="AP77" s="12"/>
      <c r="AQ77" s="4"/>
      <c r="AR77" s="5"/>
    </row>
    <row r="78" spans="1:44" s="6" customFormat="1" x14ac:dyDescent="0.2">
      <c r="A78" s="1" t="s">
        <v>124</v>
      </c>
      <c r="B78" s="1" t="s">
        <v>264</v>
      </c>
      <c r="C78" s="1"/>
      <c r="D78" s="1"/>
      <c r="E78" s="1"/>
      <c r="F78" s="1"/>
      <c r="G78" s="1"/>
      <c r="H78" s="1"/>
      <c r="I78" s="1"/>
      <c r="J78" s="1"/>
      <c r="K78" s="2"/>
      <c r="L78" s="1"/>
      <c r="M78" s="1"/>
      <c r="N78" s="7">
        <v>1</v>
      </c>
      <c r="O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8"/>
      <c r="AH78" s="8"/>
      <c r="AI78" s="8"/>
      <c r="AJ78" s="8"/>
      <c r="AK78" s="8"/>
      <c r="AL78" s="8"/>
      <c r="AM78" s="8"/>
      <c r="AN78" s="8">
        <v>1</v>
      </c>
      <c r="AO78" s="12"/>
      <c r="AP78" s="12"/>
      <c r="AQ78" s="4"/>
      <c r="AR78" s="5"/>
    </row>
    <row r="79" spans="1:44" s="6" customFormat="1" x14ac:dyDescent="0.2">
      <c r="A79" s="1" t="s">
        <v>265</v>
      </c>
      <c r="B79" s="1" t="s">
        <v>266</v>
      </c>
      <c r="C79" s="1"/>
      <c r="D79" s="1"/>
      <c r="E79" s="1"/>
      <c r="F79" s="1"/>
      <c r="G79" s="1"/>
      <c r="H79" s="1"/>
      <c r="I79" s="1"/>
      <c r="J79" s="1"/>
      <c r="K79" s="2"/>
      <c r="L79" s="1"/>
      <c r="M79" s="1"/>
      <c r="N79" s="7">
        <v>1</v>
      </c>
      <c r="O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8"/>
      <c r="AH79" s="8"/>
      <c r="AI79" s="8">
        <v>1</v>
      </c>
      <c r="AJ79" s="8"/>
      <c r="AK79" s="8"/>
      <c r="AL79" s="8"/>
      <c r="AM79" s="8"/>
      <c r="AN79" s="8"/>
      <c r="AO79" s="12"/>
      <c r="AP79" s="12"/>
      <c r="AQ79" s="4"/>
      <c r="AR79" s="5"/>
    </row>
    <row r="80" spans="1:44" s="6" customFormat="1" x14ac:dyDescent="0.2">
      <c r="A80" s="1" t="s">
        <v>257</v>
      </c>
      <c r="B80" s="1" t="s">
        <v>258</v>
      </c>
      <c r="C80" s="1"/>
      <c r="D80" s="1"/>
      <c r="E80" s="1"/>
      <c r="F80" s="1"/>
      <c r="G80" s="1"/>
      <c r="H80" s="1"/>
      <c r="I80" s="1"/>
      <c r="J80" s="1"/>
      <c r="K80" s="2"/>
      <c r="L80" s="1"/>
      <c r="M80" s="1"/>
      <c r="N80" s="7">
        <v>1</v>
      </c>
      <c r="O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8"/>
      <c r="AH80" s="8"/>
      <c r="AI80" s="8"/>
      <c r="AJ80" s="8"/>
      <c r="AK80" s="8"/>
      <c r="AL80" s="8"/>
      <c r="AM80" s="8"/>
      <c r="AN80" s="12"/>
      <c r="AO80" s="8">
        <v>1</v>
      </c>
      <c r="AP80" s="12"/>
      <c r="AQ80" s="4"/>
      <c r="AR80" s="5"/>
    </row>
    <row r="81" spans="1:44" s="6" customFormat="1" ht="15" thickBot="1" x14ac:dyDescent="0.25">
      <c r="A81" s="1" t="s">
        <v>269</v>
      </c>
      <c r="B81" s="1" t="s">
        <v>128</v>
      </c>
      <c r="C81" s="1"/>
      <c r="D81" s="1"/>
      <c r="E81" s="1"/>
      <c r="F81" s="1"/>
      <c r="G81" s="1"/>
      <c r="H81" s="1"/>
      <c r="I81" s="1"/>
      <c r="J81" s="1"/>
      <c r="K81" s="2"/>
      <c r="L81" s="1"/>
      <c r="M81" s="1"/>
      <c r="N81" s="7">
        <v>1</v>
      </c>
      <c r="O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8"/>
      <c r="AH81" s="8"/>
      <c r="AI81" s="8"/>
      <c r="AJ81" s="8"/>
      <c r="AK81" s="8">
        <v>1</v>
      </c>
      <c r="AL81" s="8"/>
      <c r="AM81" s="8"/>
      <c r="AN81" s="12"/>
      <c r="AO81" s="8"/>
      <c r="AP81" s="12"/>
      <c r="AQ81" s="4"/>
      <c r="AR81" s="5"/>
    </row>
    <row r="82" spans="1:44" s="6" customFormat="1" ht="15" thickBo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30"/>
      <c r="L82" s="9"/>
      <c r="M82" s="9"/>
      <c r="N82" s="10">
        <f>SUM(N71:N81)</f>
        <v>11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>
        <f t="shared" ref="AG82:AP82" si="3">SUM(AG71:AG81)</f>
        <v>0</v>
      </c>
      <c r="AH82" s="11">
        <f t="shared" si="3"/>
        <v>0</v>
      </c>
      <c r="AI82" s="11">
        <f t="shared" si="3"/>
        <v>4</v>
      </c>
      <c r="AJ82" s="11">
        <f t="shared" si="3"/>
        <v>0</v>
      </c>
      <c r="AK82" s="11">
        <f t="shared" si="3"/>
        <v>3</v>
      </c>
      <c r="AL82" s="11">
        <f t="shared" si="3"/>
        <v>0</v>
      </c>
      <c r="AM82" s="11">
        <f t="shared" si="3"/>
        <v>1</v>
      </c>
      <c r="AN82" s="11">
        <f t="shared" si="3"/>
        <v>1</v>
      </c>
      <c r="AO82" s="11">
        <f t="shared" si="3"/>
        <v>1</v>
      </c>
      <c r="AP82" s="11">
        <f t="shared" si="3"/>
        <v>1</v>
      </c>
      <c r="AQ82" s="10">
        <f>SUM(AG82:AP82)</f>
        <v>11</v>
      </c>
      <c r="AR82" s="5"/>
    </row>
    <row r="83" spans="1:44" s="6" customFormat="1" x14ac:dyDescent="0.2">
      <c r="A83" s="1" t="s">
        <v>151</v>
      </c>
      <c r="B83" s="1" t="s">
        <v>249</v>
      </c>
      <c r="C83" s="1"/>
      <c r="D83" s="1"/>
      <c r="E83" s="1"/>
      <c r="F83" s="1"/>
      <c r="G83" s="1"/>
      <c r="H83" s="1"/>
      <c r="I83" s="1"/>
      <c r="J83" s="1"/>
      <c r="K83" s="2"/>
      <c r="L83" s="1"/>
      <c r="M83" s="1"/>
      <c r="O83" s="7">
        <v>1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8"/>
      <c r="AH83" s="8"/>
      <c r="AI83" s="8"/>
      <c r="AJ83" s="8"/>
      <c r="AK83" s="8">
        <v>1</v>
      </c>
      <c r="AL83" s="8"/>
      <c r="AM83" s="8"/>
      <c r="AN83" s="8"/>
      <c r="AO83" s="8"/>
      <c r="AP83" s="8"/>
      <c r="AQ83" s="4"/>
      <c r="AR83" s="5"/>
    </row>
    <row r="84" spans="1:44" s="6" customFormat="1" x14ac:dyDescent="0.2">
      <c r="A84" s="1" t="s">
        <v>250</v>
      </c>
      <c r="B84" s="1" t="s">
        <v>251</v>
      </c>
      <c r="C84" s="1"/>
      <c r="D84" s="1"/>
      <c r="E84" s="1"/>
      <c r="F84" s="1"/>
      <c r="G84" s="1"/>
      <c r="H84" s="1"/>
      <c r="I84" s="1"/>
      <c r="J84" s="1"/>
      <c r="K84" s="2"/>
      <c r="L84" s="1"/>
      <c r="M84" s="1"/>
      <c r="N84" s="1"/>
      <c r="O84" s="7">
        <v>1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8"/>
      <c r="AH84" s="8"/>
      <c r="AI84" s="8"/>
      <c r="AJ84" s="8"/>
      <c r="AK84" s="8"/>
      <c r="AL84" s="8">
        <v>1</v>
      </c>
      <c r="AM84" s="8"/>
      <c r="AN84" s="8"/>
      <c r="AO84" s="8"/>
      <c r="AP84" s="8"/>
      <c r="AQ84" s="4"/>
      <c r="AR84" s="5"/>
    </row>
    <row r="85" spans="1:44" s="6" customFormat="1" x14ac:dyDescent="0.2">
      <c r="A85" s="1" t="s">
        <v>252</v>
      </c>
      <c r="B85" s="1" t="s">
        <v>253</v>
      </c>
      <c r="C85" s="1"/>
      <c r="D85" s="1"/>
      <c r="E85" s="1"/>
      <c r="F85" s="1"/>
      <c r="G85" s="1"/>
      <c r="H85" s="1"/>
      <c r="I85" s="1"/>
      <c r="J85" s="1"/>
      <c r="K85" s="2"/>
      <c r="L85" s="1"/>
      <c r="M85" s="1"/>
      <c r="N85" s="1"/>
      <c r="O85" s="7">
        <v>1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8"/>
      <c r="AH85" s="8"/>
      <c r="AI85" s="8"/>
      <c r="AJ85" s="8"/>
      <c r="AK85" s="8">
        <v>1</v>
      </c>
      <c r="AL85" s="8"/>
      <c r="AM85" s="8"/>
      <c r="AN85" s="8"/>
      <c r="AO85" s="8"/>
      <c r="AP85" s="8"/>
      <c r="AQ85" s="4"/>
      <c r="AR85" s="5"/>
    </row>
    <row r="86" spans="1:44" s="6" customFormat="1" x14ac:dyDescent="0.2">
      <c r="A86" s="1" t="s">
        <v>246</v>
      </c>
      <c r="B86" s="1" t="s">
        <v>247</v>
      </c>
      <c r="C86" s="1"/>
      <c r="D86" s="1"/>
      <c r="E86" s="1"/>
      <c r="F86" s="1"/>
      <c r="G86" s="1"/>
      <c r="H86" s="1"/>
      <c r="I86" s="1"/>
      <c r="J86" s="1"/>
      <c r="K86" s="2"/>
      <c r="L86" s="1"/>
      <c r="M86" s="1"/>
      <c r="N86" s="1"/>
      <c r="O86" s="7">
        <v>1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8"/>
      <c r="AH86" s="8"/>
      <c r="AI86" s="8"/>
      <c r="AJ86" s="8"/>
      <c r="AK86" s="8">
        <v>1</v>
      </c>
      <c r="AL86" s="8"/>
      <c r="AM86" s="8"/>
      <c r="AN86" s="8"/>
      <c r="AO86" s="8"/>
      <c r="AP86" s="8"/>
      <c r="AQ86" s="4"/>
      <c r="AR86" s="5"/>
    </row>
    <row r="87" spans="1:44" s="6" customFormat="1" ht="15" thickBot="1" x14ac:dyDescent="0.25">
      <c r="A87" s="1" t="s">
        <v>254</v>
      </c>
      <c r="B87" s="1" t="s">
        <v>255</v>
      </c>
      <c r="C87" s="1"/>
      <c r="D87" s="1"/>
      <c r="E87" s="1"/>
      <c r="F87" s="1"/>
      <c r="G87" s="1"/>
      <c r="H87" s="1"/>
      <c r="I87" s="1"/>
      <c r="J87" s="1"/>
      <c r="K87" s="2"/>
      <c r="L87" s="1"/>
      <c r="M87" s="1"/>
      <c r="N87" s="1"/>
      <c r="O87" s="7">
        <v>1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8"/>
      <c r="AH87" s="8"/>
      <c r="AI87" s="8"/>
      <c r="AJ87" s="8"/>
      <c r="AK87" s="8">
        <v>1</v>
      </c>
      <c r="AL87" s="8"/>
      <c r="AM87" s="8"/>
      <c r="AN87" s="8"/>
      <c r="AO87" s="8"/>
      <c r="AP87" s="8"/>
      <c r="AQ87" s="4"/>
      <c r="AR87" s="5"/>
    </row>
    <row r="88" spans="1:44" s="6" customFormat="1" ht="15" thickBo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30"/>
      <c r="L88" s="9"/>
      <c r="M88" s="9"/>
      <c r="N88" s="9"/>
      <c r="O88" s="10">
        <f>SUM(O83:O87)</f>
        <v>5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>
        <f>SUM(AG83:AG87)</f>
        <v>0</v>
      </c>
      <c r="AH88" s="11">
        <f t="shared" ref="AH88:AP88" si="4">SUM(AH83:AH87)</f>
        <v>0</v>
      </c>
      <c r="AI88" s="11">
        <f t="shared" si="4"/>
        <v>0</v>
      </c>
      <c r="AJ88" s="11">
        <f t="shared" si="4"/>
        <v>0</v>
      </c>
      <c r="AK88" s="11">
        <f t="shared" si="4"/>
        <v>4</v>
      </c>
      <c r="AL88" s="11">
        <f t="shared" si="4"/>
        <v>1</v>
      </c>
      <c r="AM88" s="11">
        <f t="shared" si="4"/>
        <v>0</v>
      </c>
      <c r="AN88" s="11">
        <f t="shared" si="4"/>
        <v>0</v>
      </c>
      <c r="AO88" s="11">
        <f t="shared" si="4"/>
        <v>0</v>
      </c>
      <c r="AP88" s="11">
        <f t="shared" si="4"/>
        <v>0</v>
      </c>
      <c r="AQ88" s="10">
        <f>SUM(AG88:AP88)</f>
        <v>5</v>
      </c>
      <c r="AR88" s="5"/>
    </row>
    <row r="89" spans="1:44" s="6" customFormat="1" ht="15" thickBot="1" x14ac:dyDescent="0.25">
      <c r="K89" s="5"/>
      <c r="O89" s="4"/>
      <c r="P89" s="7">
        <v>0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4"/>
      <c r="AR89" s="5"/>
    </row>
    <row r="90" spans="1:44" s="6" customFormat="1" ht="15" thickBo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30"/>
      <c r="L90" s="9"/>
      <c r="M90" s="9"/>
      <c r="N90" s="9"/>
      <c r="O90" s="9"/>
      <c r="P90" s="10">
        <f>SUM(P89:P89)</f>
        <v>0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>
        <f>SUM(P89:P89)</f>
        <v>0</v>
      </c>
      <c r="AH90" s="11">
        <f t="shared" ref="AH90:AP90" si="5">SUM(Q89:Q89)</f>
        <v>0</v>
      </c>
      <c r="AI90" s="11">
        <f t="shared" si="5"/>
        <v>0</v>
      </c>
      <c r="AJ90" s="11">
        <f t="shared" si="5"/>
        <v>0</v>
      </c>
      <c r="AK90" s="11">
        <f t="shared" si="5"/>
        <v>0</v>
      </c>
      <c r="AL90" s="11">
        <f t="shared" si="5"/>
        <v>0</v>
      </c>
      <c r="AM90" s="11">
        <f t="shared" si="5"/>
        <v>0</v>
      </c>
      <c r="AN90" s="11">
        <f t="shared" si="5"/>
        <v>0</v>
      </c>
      <c r="AO90" s="11">
        <f t="shared" si="5"/>
        <v>0</v>
      </c>
      <c r="AP90" s="11">
        <f t="shared" si="5"/>
        <v>0</v>
      </c>
      <c r="AQ90" s="10">
        <f>SUM(AG90:AP90)</f>
        <v>0</v>
      </c>
      <c r="AR90" s="5"/>
    </row>
    <row r="91" spans="1:44" s="6" customFormat="1" ht="12" customHeight="1" x14ac:dyDescent="0.2">
      <c r="A91" s="1" t="s">
        <v>231</v>
      </c>
      <c r="B91" s="1" t="s">
        <v>213</v>
      </c>
      <c r="C91" s="1"/>
      <c r="D91" s="1"/>
      <c r="E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7">
        <v>1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8"/>
      <c r="AH91" s="8"/>
      <c r="AI91" s="8"/>
      <c r="AJ91" s="8"/>
      <c r="AK91" s="8"/>
      <c r="AL91" s="8"/>
      <c r="AM91" s="8"/>
      <c r="AN91" s="8">
        <v>1</v>
      </c>
      <c r="AO91" s="8"/>
      <c r="AP91" s="8"/>
      <c r="AQ91" s="4"/>
      <c r="AR91" s="5"/>
    </row>
    <row r="92" spans="1:44" s="6" customFormat="1" ht="12" customHeight="1" x14ac:dyDescent="0.2">
      <c r="A92" s="1" t="s">
        <v>238</v>
      </c>
      <c r="B92" s="1" t="s">
        <v>239</v>
      </c>
      <c r="C92" s="1"/>
      <c r="D92" s="1"/>
      <c r="E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7">
        <v>1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8"/>
      <c r="AH92" s="8"/>
      <c r="AI92" s="8"/>
      <c r="AJ92" s="8"/>
      <c r="AK92" s="8">
        <v>1</v>
      </c>
      <c r="AL92" s="8"/>
      <c r="AM92" s="8"/>
      <c r="AN92" s="8"/>
      <c r="AO92" s="8"/>
      <c r="AP92" s="8"/>
      <c r="AQ92" s="4"/>
      <c r="AR92" s="5"/>
    </row>
    <row r="93" spans="1:44" s="6" customFormat="1" x14ac:dyDescent="0.2">
      <c r="A93" s="1" t="s">
        <v>229</v>
      </c>
      <c r="B93" s="1" t="s">
        <v>230</v>
      </c>
      <c r="C93" s="1"/>
      <c r="D93" s="1"/>
      <c r="E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7">
        <v>1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8"/>
      <c r="AH93" s="8"/>
      <c r="AI93" s="8">
        <v>1</v>
      </c>
      <c r="AJ93" s="8"/>
      <c r="AK93" s="8"/>
      <c r="AL93" s="8"/>
      <c r="AM93" s="8"/>
      <c r="AN93" s="8"/>
      <c r="AO93" s="8"/>
      <c r="AP93" s="8"/>
      <c r="AQ93" s="4"/>
      <c r="AR93" s="5"/>
    </row>
    <row r="94" spans="1:44" s="6" customFormat="1" x14ac:dyDescent="0.2">
      <c r="A94" s="1" t="s">
        <v>236</v>
      </c>
      <c r="B94" s="1" t="s">
        <v>237</v>
      </c>
      <c r="C94" s="1"/>
      <c r="D94" s="1"/>
      <c r="E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7">
        <v>1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8"/>
      <c r="AH94" s="8">
        <v>1</v>
      </c>
      <c r="AI94" s="8"/>
      <c r="AJ94" s="8"/>
      <c r="AK94" s="8"/>
      <c r="AL94" s="8"/>
      <c r="AM94" s="8"/>
      <c r="AN94" s="8"/>
      <c r="AO94" s="8"/>
      <c r="AP94" s="8"/>
      <c r="AQ94" s="4"/>
      <c r="AR94" s="5"/>
    </row>
    <row r="95" spans="1:44" s="6" customFormat="1" x14ac:dyDescent="0.2">
      <c r="A95" s="1" t="s">
        <v>244</v>
      </c>
      <c r="B95" s="1" t="s">
        <v>243</v>
      </c>
      <c r="C95" s="1"/>
      <c r="D95" s="1"/>
      <c r="E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7">
        <v>1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8">
        <v>1</v>
      </c>
      <c r="AH95" s="8"/>
      <c r="AI95" s="8"/>
      <c r="AJ95" s="8"/>
      <c r="AK95" s="8"/>
      <c r="AL95" s="8"/>
      <c r="AM95" s="8"/>
      <c r="AN95" s="8"/>
      <c r="AO95" s="8"/>
      <c r="AP95" s="8"/>
      <c r="AQ95" s="4"/>
      <c r="AR95" s="5"/>
    </row>
    <row r="96" spans="1:44" s="6" customFormat="1" x14ac:dyDescent="0.2">
      <c r="A96" s="1" t="s">
        <v>241</v>
      </c>
      <c r="B96" s="1" t="s">
        <v>242</v>
      </c>
      <c r="C96" s="1"/>
      <c r="D96" s="1"/>
      <c r="E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7">
        <v>1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8"/>
      <c r="AH96" s="8"/>
      <c r="AI96" s="8"/>
      <c r="AJ96" s="8"/>
      <c r="AK96" s="8">
        <v>1</v>
      </c>
      <c r="AL96" s="8"/>
      <c r="AM96" s="8"/>
      <c r="AN96" s="8"/>
      <c r="AO96" s="8"/>
      <c r="AP96" s="8"/>
      <c r="AQ96" s="4"/>
      <c r="AR96" s="5"/>
    </row>
    <row r="97" spans="1:44" s="6" customFormat="1" x14ac:dyDescent="0.2">
      <c r="A97" s="1" t="s">
        <v>234</v>
      </c>
      <c r="B97" s="1" t="s">
        <v>235</v>
      </c>
      <c r="C97" s="1"/>
      <c r="D97" s="1"/>
      <c r="E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7">
        <v>1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8"/>
      <c r="AH97" s="8"/>
      <c r="AI97" s="8">
        <v>1</v>
      </c>
      <c r="AJ97" s="8"/>
      <c r="AK97" s="8"/>
      <c r="AL97" s="8"/>
      <c r="AM97" s="8"/>
      <c r="AN97" s="8"/>
      <c r="AO97" s="8"/>
      <c r="AP97" s="8"/>
      <c r="AQ97" s="4"/>
      <c r="AR97" s="5"/>
    </row>
    <row r="98" spans="1:44" s="6" customFormat="1" x14ac:dyDescent="0.2">
      <c r="A98" s="1" t="s">
        <v>240</v>
      </c>
      <c r="B98" s="1" t="s">
        <v>7</v>
      </c>
      <c r="C98" s="1"/>
      <c r="D98" s="1"/>
      <c r="E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7">
        <v>1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8">
        <v>1</v>
      </c>
      <c r="AH98" s="8"/>
      <c r="AI98" s="8"/>
      <c r="AJ98" s="8"/>
      <c r="AK98" s="8"/>
      <c r="AL98" s="8"/>
      <c r="AM98" s="8"/>
      <c r="AN98" s="8"/>
      <c r="AO98" s="8"/>
      <c r="AP98" s="8"/>
      <c r="AQ98" s="4"/>
      <c r="AR98" s="5"/>
    </row>
    <row r="99" spans="1:44" s="6" customFormat="1" x14ac:dyDescent="0.2">
      <c r="A99" s="1" t="s">
        <v>232</v>
      </c>
      <c r="B99" s="1" t="s">
        <v>233</v>
      </c>
      <c r="C99" s="1"/>
      <c r="D99" s="1"/>
      <c r="E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7">
        <v>1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8">
        <v>1</v>
      </c>
      <c r="AH99" s="8"/>
      <c r="AI99" s="8"/>
      <c r="AJ99" s="8"/>
      <c r="AK99" s="8"/>
      <c r="AL99" s="8"/>
      <c r="AM99" s="8"/>
      <c r="AN99" s="8"/>
      <c r="AO99" s="8"/>
      <c r="AP99" s="8"/>
      <c r="AQ99" s="4"/>
      <c r="AR99" s="5"/>
    </row>
    <row r="100" spans="1:44" s="6" customFormat="1" ht="15" thickBot="1" x14ac:dyDescent="0.25">
      <c r="A100" s="1" t="s">
        <v>6</v>
      </c>
      <c r="B100" s="1" t="s">
        <v>7</v>
      </c>
      <c r="C100" s="1"/>
      <c r="D100" s="1"/>
      <c r="E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7">
        <v>1</v>
      </c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8">
        <v>1</v>
      </c>
      <c r="AH100" s="8"/>
      <c r="AI100" s="8"/>
      <c r="AJ100" s="8"/>
      <c r="AK100" s="8"/>
      <c r="AL100" s="8"/>
      <c r="AM100" s="8"/>
      <c r="AN100" s="8"/>
      <c r="AO100" s="8"/>
      <c r="AP100" s="8"/>
      <c r="AQ100" s="4"/>
      <c r="AR100" s="5"/>
    </row>
    <row r="101" spans="1:44" s="6" customFormat="1" ht="15" thickBo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30"/>
      <c r="L101" s="9"/>
      <c r="M101" s="9"/>
      <c r="N101" s="9"/>
      <c r="O101" s="9"/>
      <c r="P101" s="9"/>
      <c r="Q101" s="10">
        <f>SUM(Q91:Q100)</f>
        <v>10</v>
      </c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>
        <f t="shared" ref="AG101:AP101" si="6">SUM(AG91:AG100)</f>
        <v>4</v>
      </c>
      <c r="AH101" s="11">
        <f t="shared" si="6"/>
        <v>1</v>
      </c>
      <c r="AI101" s="11">
        <f t="shared" si="6"/>
        <v>2</v>
      </c>
      <c r="AJ101" s="11">
        <f t="shared" si="6"/>
        <v>0</v>
      </c>
      <c r="AK101" s="11">
        <f t="shared" si="6"/>
        <v>2</v>
      </c>
      <c r="AL101" s="11">
        <f t="shared" si="6"/>
        <v>0</v>
      </c>
      <c r="AM101" s="11">
        <f t="shared" si="6"/>
        <v>0</v>
      </c>
      <c r="AN101" s="11">
        <f t="shared" si="6"/>
        <v>1</v>
      </c>
      <c r="AO101" s="11">
        <f t="shared" si="6"/>
        <v>0</v>
      </c>
      <c r="AP101" s="11">
        <f t="shared" si="6"/>
        <v>0</v>
      </c>
      <c r="AQ101" s="10">
        <f>SUM(AG101:AP101)</f>
        <v>10</v>
      </c>
      <c r="AR101" s="5"/>
    </row>
    <row r="102" spans="1:44" s="6" customFormat="1" x14ac:dyDescent="0.2">
      <c r="A102" s="1" t="s">
        <v>225</v>
      </c>
      <c r="B102" s="1" t="s">
        <v>7</v>
      </c>
      <c r="C102" s="1"/>
      <c r="D102" s="1"/>
      <c r="E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5"/>
      <c r="R102" s="14">
        <v>1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8"/>
      <c r="AH102" s="8"/>
      <c r="AI102" s="8"/>
      <c r="AJ102" s="8"/>
      <c r="AK102" s="8"/>
      <c r="AL102" s="8"/>
      <c r="AM102" s="8"/>
      <c r="AN102" s="8">
        <v>1</v>
      </c>
      <c r="AO102" s="13"/>
      <c r="AP102" s="13"/>
      <c r="AQ102" s="4"/>
      <c r="AR102" s="5"/>
    </row>
    <row r="103" spans="1:44" s="6" customFormat="1" x14ac:dyDescent="0.2">
      <c r="A103" s="1" t="s">
        <v>219</v>
      </c>
      <c r="B103" s="1" t="s">
        <v>220</v>
      </c>
      <c r="C103" s="1"/>
      <c r="D103" s="1"/>
      <c r="E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5"/>
      <c r="R103" s="14">
        <v>1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8"/>
      <c r="AH103" s="8"/>
      <c r="AI103" s="8"/>
      <c r="AJ103" s="8"/>
      <c r="AK103" s="8">
        <v>1</v>
      </c>
      <c r="AL103" s="8"/>
      <c r="AM103" s="8"/>
      <c r="AN103" s="8"/>
      <c r="AO103" s="13"/>
      <c r="AP103" s="13"/>
      <c r="AQ103" s="4"/>
      <c r="AR103" s="5"/>
    </row>
    <row r="104" spans="1:44" s="6" customFormat="1" x14ac:dyDescent="0.2">
      <c r="A104" s="1" t="s">
        <v>226</v>
      </c>
      <c r="B104" s="1" t="s">
        <v>227</v>
      </c>
      <c r="C104" s="1"/>
      <c r="D104" s="1"/>
      <c r="E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5"/>
      <c r="R104" s="14">
        <v>1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8"/>
      <c r="AH104" s="8"/>
      <c r="AI104" s="8"/>
      <c r="AJ104" s="8"/>
      <c r="AK104" s="8">
        <v>1</v>
      </c>
      <c r="AL104" s="8"/>
      <c r="AM104" s="8"/>
      <c r="AN104" s="8"/>
      <c r="AO104" s="13"/>
      <c r="AP104" s="13"/>
      <c r="AQ104" s="4"/>
      <c r="AR104" s="5"/>
    </row>
    <row r="105" spans="1:44" s="6" customFormat="1" x14ac:dyDescent="0.2">
      <c r="A105" s="15" t="s">
        <v>221</v>
      </c>
      <c r="B105" s="15" t="s">
        <v>222</v>
      </c>
      <c r="C105" s="15"/>
      <c r="D105" s="15"/>
      <c r="E105" s="15"/>
      <c r="F105" s="15"/>
      <c r="G105" s="15"/>
      <c r="H105" s="15"/>
      <c r="I105" s="15"/>
      <c r="J105" s="15"/>
      <c r="K105" s="8"/>
      <c r="L105" s="15"/>
      <c r="M105" s="15"/>
      <c r="N105" s="15"/>
      <c r="O105" s="15"/>
      <c r="P105" s="15"/>
      <c r="Q105" s="5"/>
      <c r="R105" s="14">
        <v>1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8"/>
      <c r="AH105" s="8"/>
      <c r="AI105" s="8">
        <v>1</v>
      </c>
      <c r="AJ105" s="8"/>
      <c r="AK105" s="8"/>
      <c r="AL105" s="8"/>
      <c r="AM105" s="8"/>
      <c r="AN105" s="8"/>
      <c r="AO105" s="13"/>
      <c r="AP105" s="13"/>
      <c r="AQ105" s="4"/>
      <c r="AR105" s="5"/>
    </row>
    <row r="106" spans="1:44" s="15" customFormat="1" ht="15" thickBot="1" x14ac:dyDescent="0.25">
      <c r="A106" s="15" t="s">
        <v>223</v>
      </c>
      <c r="B106" s="15" t="s">
        <v>224</v>
      </c>
      <c r="K106" s="8"/>
      <c r="R106" s="7">
        <v>1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>
        <v>1</v>
      </c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s="6" customFormat="1" ht="15" thickBo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30"/>
      <c r="L107" s="9"/>
      <c r="M107" s="9"/>
      <c r="N107" s="9"/>
      <c r="O107" s="9"/>
      <c r="P107" s="9"/>
      <c r="Q107" s="9"/>
      <c r="R107" s="10">
        <f>SUM(R102:R106)</f>
        <v>5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>
        <f t="shared" ref="AG107:AP107" si="7">SUM(AG102:AG106)</f>
        <v>0</v>
      </c>
      <c r="AH107" s="11">
        <f t="shared" si="7"/>
        <v>0</v>
      </c>
      <c r="AI107" s="11">
        <f t="shared" si="7"/>
        <v>2</v>
      </c>
      <c r="AJ107" s="11">
        <f t="shared" si="7"/>
        <v>0</v>
      </c>
      <c r="AK107" s="11">
        <f t="shared" si="7"/>
        <v>2</v>
      </c>
      <c r="AL107" s="11">
        <f t="shared" si="7"/>
        <v>0</v>
      </c>
      <c r="AM107" s="11">
        <f t="shared" si="7"/>
        <v>0</v>
      </c>
      <c r="AN107" s="11">
        <f t="shared" si="7"/>
        <v>1</v>
      </c>
      <c r="AO107" s="11">
        <f t="shared" si="7"/>
        <v>0</v>
      </c>
      <c r="AP107" s="11">
        <f t="shared" si="7"/>
        <v>0</v>
      </c>
      <c r="AQ107" s="10">
        <f>SUM(AG107:AP107)</f>
        <v>5</v>
      </c>
      <c r="AR107" s="5"/>
    </row>
    <row r="108" spans="1:44" s="6" customFormat="1" x14ac:dyDescent="0.2">
      <c r="A108" s="15" t="s">
        <v>31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8"/>
      <c r="L108" s="15"/>
      <c r="M108" s="15"/>
      <c r="N108" s="15"/>
      <c r="O108" s="15"/>
      <c r="P108" s="15"/>
      <c r="Q108" s="15"/>
      <c r="R108" s="15"/>
      <c r="S108" s="14">
        <v>1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8"/>
      <c r="AH108" s="8"/>
      <c r="AI108" s="8">
        <v>1</v>
      </c>
      <c r="AJ108" s="8"/>
      <c r="AK108" s="8"/>
      <c r="AL108" s="8"/>
      <c r="AM108" s="8"/>
      <c r="AN108" s="8"/>
      <c r="AO108" s="8"/>
      <c r="AP108" s="8"/>
      <c r="AQ108" s="4"/>
      <c r="AR108" s="5"/>
    </row>
    <row r="109" spans="1:44" s="6" customFormat="1" x14ac:dyDescent="0.2">
      <c r="A109" s="1" t="s">
        <v>215</v>
      </c>
      <c r="B109" s="1" t="s">
        <v>216</v>
      </c>
      <c r="C109" s="1"/>
      <c r="D109" s="1"/>
      <c r="E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14">
        <v>1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8"/>
      <c r="AH109" s="8"/>
      <c r="AI109" s="8">
        <v>1</v>
      </c>
      <c r="AJ109" s="8"/>
      <c r="AK109" s="8"/>
      <c r="AL109" s="8"/>
      <c r="AM109" s="8"/>
      <c r="AN109" s="8"/>
      <c r="AO109" s="8"/>
      <c r="AP109" s="8"/>
      <c r="AQ109" s="4"/>
      <c r="AR109" s="5"/>
    </row>
    <row r="110" spans="1:44" s="6" customFormat="1" ht="15" thickBot="1" x14ac:dyDescent="0.25">
      <c r="A110" s="1" t="s">
        <v>217</v>
      </c>
      <c r="B110" s="1" t="s">
        <v>20</v>
      </c>
      <c r="C110" s="1"/>
      <c r="D110" s="1"/>
      <c r="E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14">
        <v>1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8"/>
      <c r="AH110" s="8"/>
      <c r="AI110" s="8"/>
      <c r="AJ110" s="8">
        <v>1</v>
      </c>
      <c r="AK110" s="8"/>
      <c r="AL110" s="8"/>
      <c r="AM110" s="8"/>
      <c r="AN110" s="8"/>
      <c r="AO110" s="8"/>
      <c r="AP110" s="8"/>
      <c r="AQ110" s="4"/>
      <c r="AR110" s="5"/>
    </row>
    <row r="111" spans="1:44" s="6" customFormat="1" ht="15" thickBo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30"/>
      <c r="L111" s="9"/>
      <c r="M111" s="9"/>
      <c r="N111" s="9"/>
      <c r="O111" s="9"/>
      <c r="P111" s="9"/>
      <c r="Q111" s="9"/>
      <c r="R111" s="9"/>
      <c r="S111" s="10">
        <f>SUM(S108:S110)</f>
        <v>3</v>
      </c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>
        <f t="shared" ref="AG111:AP111" si="8">SUM(AG108:AG110)</f>
        <v>0</v>
      </c>
      <c r="AH111" s="11">
        <f t="shared" si="8"/>
        <v>0</v>
      </c>
      <c r="AI111" s="11">
        <f t="shared" si="8"/>
        <v>2</v>
      </c>
      <c r="AJ111" s="11">
        <f t="shared" si="8"/>
        <v>1</v>
      </c>
      <c r="AK111" s="11">
        <f t="shared" si="8"/>
        <v>0</v>
      </c>
      <c r="AL111" s="11">
        <f t="shared" si="8"/>
        <v>0</v>
      </c>
      <c r="AM111" s="11">
        <f t="shared" si="8"/>
        <v>0</v>
      </c>
      <c r="AN111" s="11">
        <f t="shared" si="8"/>
        <v>0</v>
      </c>
      <c r="AO111" s="11">
        <f t="shared" si="8"/>
        <v>0</v>
      </c>
      <c r="AP111" s="11">
        <f t="shared" si="8"/>
        <v>0</v>
      </c>
      <c r="AQ111" s="10">
        <f>SUM(AG111:AP111)</f>
        <v>3</v>
      </c>
      <c r="AR111" s="5"/>
    </row>
    <row r="112" spans="1:44" s="15" customFormat="1" x14ac:dyDescent="0.2">
      <c r="A112" s="15" t="s">
        <v>212</v>
      </c>
      <c r="B112" s="15" t="s">
        <v>213</v>
      </c>
      <c r="K112" s="8"/>
      <c r="T112" s="7">
        <v>1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>
        <v>1</v>
      </c>
      <c r="AN112" s="8"/>
      <c r="AO112" s="8"/>
      <c r="AP112" s="8"/>
      <c r="AQ112" s="8"/>
      <c r="AR112" s="8"/>
    </row>
    <row r="113" spans="1:44" x14ac:dyDescent="0.2">
      <c r="A113" s="1" t="s">
        <v>200</v>
      </c>
      <c r="B113" s="1" t="s">
        <v>201</v>
      </c>
      <c r="T113" s="14">
        <v>1</v>
      </c>
      <c r="AK113" s="2">
        <v>1</v>
      </c>
    </row>
    <row r="114" spans="1:44" s="6" customFormat="1" x14ac:dyDescent="0.2">
      <c r="A114" s="1" t="s">
        <v>196</v>
      </c>
      <c r="B114" s="1" t="s">
        <v>197</v>
      </c>
      <c r="C114" s="1"/>
      <c r="D114" s="1"/>
      <c r="E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1"/>
      <c r="T114" s="14">
        <v>1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8"/>
      <c r="AH114" s="8"/>
      <c r="AI114" s="8">
        <v>1</v>
      </c>
      <c r="AJ114" s="8"/>
      <c r="AK114" s="8"/>
      <c r="AL114" s="8"/>
      <c r="AM114" s="13"/>
      <c r="AN114" s="13"/>
      <c r="AO114" s="13"/>
      <c r="AP114" s="13"/>
      <c r="AQ114" s="4"/>
      <c r="AR114" s="5"/>
    </row>
    <row r="115" spans="1:44" s="6" customFormat="1" x14ac:dyDescent="0.2">
      <c r="A115" s="1" t="s">
        <v>204</v>
      </c>
      <c r="B115" s="1" t="s">
        <v>205</v>
      </c>
      <c r="C115" s="1"/>
      <c r="D115" s="1"/>
      <c r="E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1"/>
      <c r="T115" s="14">
        <v>1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8"/>
      <c r="AH115" s="8"/>
      <c r="AI115" s="8"/>
      <c r="AJ115" s="8"/>
      <c r="AK115" s="8">
        <v>1</v>
      </c>
      <c r="AL115" s="8"/>
      <c r="AM115" s="13"/>
      <c r="AN115" s="13"/>
      <c r="AO115" s="13"/>
      <c r="AP115" s="13"/>
      <c r="AQ115" s="4"/>
      <c r="AR115" s="5"/>
    </row>
    <row r="116" spans="1:44" s="6" customFormat="1" x14ac:dyDescent="0.2">
      <c r="A116" s="1" t="s">
        <v>210</v>
      </c>
      <c r="B116" s="1" t="s">
        <v>211</v>
      </c>
      <c r="C116" s="1"/>
      <c r="D116" s="1"/>
      <c r="E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1"/>
      <c r="T116" s="14">
        <v>1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8"/>
      <c r="AH116" s="8"/>
      <c r="AI116" s="8"/>
      <c r="AJ116" s="8"/>
      <c r="AK116" s="8"/>
      <c r="AL116" s="8">
        <v>1</v>
      </c>
      <c r="AM116" s="13"/>
      <c r="AN116" s="13"/>
      <c r="AO116" s="13"/>
      <c r="AP116" s="13"/>
      <c r="AQ116" s="4"/>
      <c r="AR116" s="5"/>
    </row>
    <row r="117" spans="1:44" s="6" customFormat="1" x14ac:dyDescent="0.2">
      <c r="A117" s="1" t="s">
        <v>206</v>
      </c>
      <c r="B117" s="1" t="s">
        <v>207</v>
      </c>
      <c r="C117" s="1"/>
      <c r="D117" s="1"/>
      <c r="E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1"/>
      <c r="T117" s="14">
        <v>1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8"/>
      <c r="AH117" s="8"/>
      <c r="AI117" s="8"/>
      <c r="AJ117" s="8"/>
      <c r="AK117" s="8">
        <v>1</v>
      </c>
      <c r="AL117" s="8"/>
      <c r="AM117" s="13"/>
      <c r="AN117" s="13"/>
      <c r="AO117" s="13"/>
      <c r="AP117" s="13"/>
      <c r="AQ117" s="4"/>
      <c r="AR117" s="5"/>
    </row>
    <row r="118" spans="1:44" s="6" customFormat="1" x14ac:dyDescent="0.2">
      <c r="A118" s="1" t="s">
        <v>208</v>
      </c>
      <c r="B118" s="1" t="s">
        <v>209</v>
      </c>
      <c r="C118" s="1"/>
      <c r="D118" s="1"/>
      <c r="E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1"/>
      <c r="T118" s="14">
        <v>1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8"/>
      <c r="AH118" s="8"/>
      <c r="AI118" s="8"/>
      <c r="AJ118" s="8">
        <v>1</v>
      </c>
      <c r="AK118" s="8"/>
      <c r="AL118" s="8"/>
      <c r="AM118" s="13"/>
      <c r="AN118" s="13"/>
      <c r="AO118" s="13"/>
      <c r="AP118" s="13"/>
      <c r="AQ118" s="4"/>
      <c r="AR118" s="5"/>
    </row>
    <row r="119" spans="1:44" s="6" customFormat="1" x14ac:dyDescent="0.2">
      <c r="A119" s="1" t="s">
        <v>194</v>
      </c>
      <c r="B119" s="1" t="s">
        <v>195</v>
      </c>
      <c r="C119" s="1"/>
      <c r="D119" s="1"/>
      <c r="E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1"/>
      <c r="T119" s="14">
        <v>1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8"/>
      <c r="AH119" s="8"/>
      <c r="AI119" s="8"/>
      <c r="AJ119" s="8"/>
      <c r="AK119" s="8">
        <v>1</v>
      </c>
      <c r="AL119" s="8"/>
      <c r="AM119" s="13"/>
      <c r="AN119" s="13"/>
      <c r="AO119" s="13"/>
      <c r="AP119" s="13"/>
      <c r="AQ119" s="4"/>
      <c r="AR119" s="5"/>
    </row>
    <row r="120" spans="1:44" s="6" customFormat="1" x14ac:dyDescent="0.2">
      <c r="A120" s="1" t="s">
        <v>192</v>
      </c>
      <c r="B120" s="1" t="s">
        <v>193</v>
      </c>
      <c r="C120" s="1"/>
      <c r="D120" s="1"/>
      <c r="E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1"/>
      <c r="T120" s="14">
        <v>1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8"/>
      <c r="AH120" s="8"/>
      <c r="AI120" s="8">
        <v>1</v>
      </c>
      <c r="AJ120" s="8"/>
      <c r="AK120" s="8"/>
      <c r="AL120" s="8"/>
      <c r="AM120" s="13"/>
      <c r="AN120" s="13"/>
      <c r="AO120" s="13"/>
      <c r="AP120" s="13"/>
      <c r="AQ120" s="4"/>
      <c r="AR120" s="5"/>
    </row>
    <row r="121" spans="1:44" s="6" customFormat="1" x14ac:dyDescent="0.2">
      <c r="A121" s="1" t="s">
        <v>31</v>
      </c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1"/>
      <c r="T121" s="14">
        <v>1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8">
        <v>1</v>
      </c>
      <c r="AH121" s="8"/>
      <c r="AI121" s="8"/>
      <c r="AJ121" s="8"/>
      <c r="AK121" s="8"/>
      <c r="AL121" s="8"/>
      <c r="AM121" s="13"/>
      <c r="AN121" s="13"/>
      <c r="AO121" s="13"/>
      <c r="AP121" s="13"/>
      <c r="AQ121" s="4"/>
      <c r="AR121" s="5"/>
    </row>
    <row r="122" spans="1:44" x14ac:dyDescent="0.2">
      <c r="A122" s="1" t="s">
        <v>198</v>
      </c>
      <c r="B122" s="1" t="s">
        <v>199</v>
      </c>
      <c r="T122" s="14">
        <v>1</v>
      </c>
      <c r="AI122" s="2">
        <v>1</v>
      </c>
    </row>
    <row r="123" spans="1:44" ht="15" thickBot="1" x14ac:dyDescent="0.25">
      <c r="A123" s="1" t="s">
        <v>202</v>
      </c>
      <c r="B123" s="1" t="s">
        <v>203</v>
      </c>
      <c r="T123" s="14">
        <v>1</v>
      </c>
      <c r="AG123" s="2">
        <v>1</v>
      </c>
    </row>
    <row r="124" spans="1:44" s="6" customFormat="1" ht="15" thickBo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9"/>
      <c r="M124" s="9"/>
      <c r="N124" s="9"/>
      <c r="O124" s="9"/>
      <c r="P124" s="9"/>
      <c r="Q124" s="9"/>
      <c r="R124" s="9"/>
      <c r="S124" s="9"/>
      <c r="T124" s="10">
        <f>SUM(T112:T123)</f>
        <v>12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>
        <f t="shared" ref="AG124:AP124" si="9">SUM(AG112:AG123)</f>
        <v>2</v>
      </c>
      <c r="AH124" s="11">
        <f t="shared" si="9"/>
        <v>0</v>
      </c>
      <c r="AI124" s="11">
        <f t="shared" si="9"/>
        <v>3</v>
      </c>
      <c r="AJ124" s="11">
        <f t="shared" si="9"/>
        <v>1</v>
      </c>
      <c r="AK124" s="11">
        <f t="shared" si="9"/>
        <v>4</v>
      </c>
      <c r="AL124" s="11">
        <f t="shared" si="9"/>
        <v>1</v>
      </c>
      <c r="AM124" s="11">
        <f t="shared" si="9"/>
        <v>1</v>
      </c>
      <c r="AN124" s="11">
        <f t="shared" si="9"/>
        <v>0</v>
      </c>
      <c r="AO124" s="11">
        <f t="shared" si="9"/>
        <v>0</v>
      </c>
      <c r="AP124" s="11">
        <f t="shared" si="9"/>
        <v>0</v>
      </c>
      <c r="AQ124" s="10">
        <f>SUM(AG124:AP124)</f>
        <v>12</v>
      </c>
      <c r="AR124" s="5"/>
    </row>
    <row r="125" spans="1:44" s="6" customFormat="1" x14ac:dyDescent="0.2">
      <c r="A125" s="1" t="s">
        <v>187</v>
      </c>
      <c r="B125" s="1" t="s">
        <v>188</v>
      </c>
      <c r="C125" s="1"/>
      <c r="D125" s="1"/>
      <c r="E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1"/>
      <c r="T125" s="5"/>
      <c r="U125" s="14">
        <v>1</v>
      </c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8">
        <v>1</v>
      </c>
      <c r="AH125" s="8"/>
      <c r="AI125" s="13"/>
      <c r="AJ125" s="13"/>
      <c r="AK125" s="13"/>
      <c r="AL125" s="13"/>
      <c r="AM125" s="13"/>
      <c r="AN125" s="13"/>
      <c r="AO125" s="13"/>
      <c r="AP125" s="13"/>
      <c r="AQ125" s="4"/>
      <c r="AR125" s="5"/>
    </row>
    <row r="126" spans="1:44" s="6" customFormat="1" x14ac:dyDescent="0.2">
      <c r="A126" s="1" t="s">
        <v>6</v>
      </c>
      <c r="B126" s="1" t="s">
        <v>189</v>
      </c>
      <c r="C126" s="1"/>
      <c r="D126" s="1"/>
      <c r="E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1"/>
      <c r="T126" s="5"/>
      <c r="U126" s="14">
        <v>1</v>
      </c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13"/>
      <c r="AH126" s="8">
        <v>1</v>
      </c>
      <c r="AI126" s="13"/>
      <c r="AJ126" s="13"/>
      <c r="AK126" s="13"/>
      <c r="AL126" s="13"/>
      <c r="AM126" s="13"/>
      <c r="AN126" s="13"/>
      <c r="AO126" s="13"/>
      <c r="AP126" s="13"/>
      <c r="AQ126" s="4"/>
      <c r="AR126" s="5"/>
    </row>
    <row r="127" spans="1:44" ht="15" thickBot="1" x14ac:dyDescent="0.25">
      <c r="A127" s="1" t="s">
        <v>190</v>
      </c>
      <c r="B127" s="1" t="s">
        <v>88</v>
      </c>
      <c r="U127" s="14">
        <v>1</v>
      </c>
      <c r="AH127" s="2">
        <v>1</v>
      </c>
    </row>
    <row r="128" spans="1:44" s="6" customFormat="1" ht="15" thickBo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30"/>
      <c r="L128" s="9"/>
      <c r="M128" s="9"/>
      <c r="N128" s="9"/>
      <c r="O128" s="9"/>
      <c r="P128" s="9"/>
      <c r="Q128" s="9"/>
      <c r="R128" s="9"/>
      <c r="S128" s="9"/>
      <c r="T128" s="11"/>
      <c r="U128" s="10">
        <f>SUM(U125:U127)</f>
        <v>3</v>
      </c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>
        <f t="shared" ref="AG128:AP128" si="10">SUM(AG125:AG127)</f>
        <v>1</v>
      </c>
      <c r="AH128" s="11">
        <f t="shared" si="10"/>
        <v>2</v>
      </c>
      <c r="AI128" s="11">
        <f t="shared" si="10"/>
        <v>0</v>
      </c>
      <c r="AJ128" s="11">
        <f t="shared" si="10"/>
        <v>0</v>
      </c>
      <c r="AK128" s="11">
        <f t="shared" si="10"/>
        <v>0</v>
      </c>
      <c r="AL128" s="11">
        <f t="shared" si="10"/>
        <v>0</v>
      </c>
      <c r="AM128" s="11">
        <f t="shared" si="10"/>
        <v>0</v>
      </c>
      <c r="AN128" s="11">
        <f t="shared" si="10"/>
        <v>0</v>
      </c>
      <c r="AO128" s="11">
        <f t="shared" si="10"/>
        <v>0</v>
      </c>
      <c r="AP128" s="11">
        <f t="shared" si="10"/>
        <v>0</v>
      </c>
      <c r="AQ128" s="10">
        <f>SUM(AG128:AP128)</f>
        <v>3</v>
      </c>
      <c r="AR128" s="5"/>
    </row>
    <row r="129" spans="1:43" x14ac:dyDescent="0.2">
      <c r="A129" s="1" t="s">
        <v>184</v>
      </c>
      <c r="B129" s="1" t="s">
        <v>185</v>
      </c>
      <c r="T129" s="2"/>
      <c r="V129" s="14">
        <v>1</v>
      </c>
      <c r="AK129" s="2">
        <v>1</v>
      </c>
    </row>
    <row r="130" spans="1:43" x14ac:dyDescent="0.2">
      <c r="A130" s="1" t="s">
        <v>31</v>
      </c>
      <c r="T130" s="2"/>
      <c r="V130" s="14">
        <v>1</v>
      </c>
      <c r="AN130" s="2">
        <v>1</v>
      </c>
    </row>
    <row r="131" spans="1:43" ht="15" thickBot="1" x14ac:dyDescent="0.25">
      <c r="A131" s="1" t="s">
        <v>182</v>
      </c>
      <c r="B131" s="1" t="s">
        <v>183</v>
      </c>
      <c r="T131" s="2"/>
      <c r="V131" s="14">
        <v>1</v>
      </c>
      <c r="Z131" s="2"/>
      <c r="AI131" s="2">
        <v>1</v>
      </c>
    </row>
    <row r="132" spans="1:43" ht="15" thickBo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9"/>
      <c r="M132" s="9"/>
      <c r="N132" s="9"/>
      <c r="O132" s="9"/>
      <c r="P132" s="9"/>
      <c r="Q132" s="9"/>
      <c r="R132" s="9"/>
      <c r="S132" s="9"/>
      <c r="T132" s="11"/>
      <c r="U132" s="9"/>
      <c r="V132" s="10">
        <f>SUM(V129:V131)</f>
        <v>3</v>
      </c>
      <c r="W132" s="9"/>
      <c r="X132" s="9"/>
      <c r="Y132" s="11"/>
      <c r="Z132" s="11"/>
      <c r="AA132" s="11"/>
      <c r="AB132" s="11"/>
      <c r="AC132" s="11"/>
      <c r="AD132" s="11"/>
      <c r="AE132" s="11"/>
      <c r="AF132" s="11"/>
      <c r="AG132" s="11">
        <f t="shared" ref="AG132:AP132" si="11">SUM(AG129:AG131)</f>
        <v>0</v>
      </c>
      <c r="AH132" s="11">
        <f t="shared" si="11"/>
        <v>0</v>
      </c>
      <c r="AI132" s="11">
        <f t="shared" si="11"/>
        <v>1</v>
      </c>
      <c r="AJ132" s="11">
        <f t="shared" si="11"/>
        <v>0</v>
      </c>
      <c r="AK132" s="11">
        <f t="shared" si="11"/>
        <v>1</v>
      </c>
      <c r="AL132" s="11">
        <f t="shared" si="11"/>
        <v>0</v>
      </c>
      <c r="AM132" s="11">
        <f t="shared" si="11"/>
        <v>0</v>
      </c>
      <c r="AN132" s="11">
        <f t="shared" si="11"/>
        <v>1</v>
      </c>
      <c r="AO132" s="11">
        <f t="shared" si="11"/>
        <v>0</v>
      </c>
      <c r="AP132" s="11">
        <f t="shared" si="11"/>
        <v>0</v>
      </c>
      <c r="AQ132" s="10">
        <f>SUM(AG132:AP132)</f>
        <v>3</v>
      </c>
    </row>
    <row r="133" spans="1:43" x14ac:dyDescent="0.2">
      <c r="A133" s="1" t="s">
        <v>171</v>
      </c>
      <c r="B133" s="1" t="s">
        <v>172</v>
      </c>
      <c r="W133" s="14">
        <v>1</v>
      </c>
      <c r="AK133" s="2">
        <v>1</v>
      </c>
    </row>
    <row r="134" spans="1:43" x14ac:dyDescent="0.2">
      <c r="A134" s="1" t="s">
        <v>162</v>
      </c>
      <c r="B134" s="1" t="s">
        <v>163</v>
      </c>
      <c r="W134" s="14">
        <v>1</v>
      </c>
      <c r="Z134" s="2"/>
      <c r="AJ134" s="2">
        <v>1</v>
      </c>
    </row>
    <row r="135" spans="1:43" x14ac:dyDescent="0.2">
      <c r="A135" s="1" t="s">
        <v>178</v>
      </c>
      <c r="B135" s="1" t="s">
        <v>179</v>
      </c>
      <c r="W135" s="14">
        <v>1</v>
      </c>
      <c r="Z135" s="2"/>
      <c r="AK135" s="2">
        <v>1</v>
      </c>
    </row>
    <row r="136" spans="1:43" x14ac:dyDescent="0.2">
      <c r="A136" s="1" t="s">
        <v>6</v>
      </c>
      <c r="B136" s="1" t="s">
        <v>175</v>
      </c>
      <c r="W136" s="14">
        <v>1</v>
      </c>
      <c r="Z136" s="2"/>
      <c r="AO136" s="2">
        <v>1</v>
      </c>
    </row>
    <row r="137" spans="1:43" x14ac:dyDescent="0.2">
      <c r="A137" s="1" t="s">
        <v>164</v>
      </c>
      <c r="B137" s="1" t="s">
        <v>159</v>
      </c>
      <c r="W137" s="14">
        <v>1</v>
      </c>
      <c r="AK137" s="2">
        <v>1</v>
      </c>
    </row>
    <row r="138" spans="1:43" x14ac:dyDescent="0.2">
      <c r="A138" s="1" t="s">
        <v>165</v>
      </c>
      <c r="B138" s="1" t="s">
        <v>166</v>
      </c>
      <c r="W138" s="14">
        <v>1</v>
      </c>
      <c r="AI138" s="2">
        <v>1</v>
      </c>
    </row>
    <row r="139" spans="1:43" x14ac:dyDescent="0.2">
      <c r="A139" s="1" t="s">
        <v>168</v>
      </c>
      <c r="B139" s="1" t="s">
        <v>90</v>
      </c>
      <c r="W139" s="14">
        <v>1</v>
      </c>
      <c r="AK139" s="2">
        <v>1</v>
      </c>
    </row>
    <row r="140" spans="1:43" x14ac:dyDescent="0.2">
      <c r="A140" s="1" t="s">
        <v>167</v>
      </c>
      <c r="B140" s="1" t="s">
        <v>7</v>
      </c>
      <c r="W140" s="14">
        <v>1</v>
      </c>
      <c r="AJ140" s="2">
        <v>1</v>
      </c>
    </row>
    <row r="141" spans="1:43" x14ac:dyDescent="0.2">
      <c r="A141" s="1" t="s">
        <v>176</v>
      </c>
      <c r="B141" s="1" t="s">
        <v>177</v>
      </c>
      <c r="W141" s="14">
        <v>1</v>
      </c>
      <c r="AO141" s="2">
        <v>1</v>
      </c>
    </row>
    <row r="142" spans="1:43" x14ac:dyDescent="0.2">
      <c r="A142" s="1" t="s">
        <v>31</v>
      </c>
      <c r="W142" s="14">
        <v>1</v>
      </c>
      <c r="AK142" s="2">
        <v>1</v>
      </c>
    </row>
    <row r="143" spans="1:43" x14ac:dyDescent="0.2">
      <c r="A143" s="1" t="s">
        <v>173</v>
      </c>
      <c r="B143" s="1" t="s">
        <v>174</v>
      </c>
      <c r="W143" s="14">
        <v>1</v>
      </c>
      <c r="AK143" s="2">
        <v>1</v>
      </c>
    </row>
    <row r="144" spans="1:43" ht="15" thickBot="1" x14ac:dyDescent="0.25">
      <c r="A144" s="1" t="s">
        <v>169</v>
      </c>
      <c r="B144" s="1" t="s">
        <v>170</v>
      </c>
      <c r="W144" s="14">
        <v>1</v>
      </c>
      <c r="AK144" s="2">
        <v>1</v>
      </c>
    </row>
    <row r="145" spans="1:54" ht="15" thickBo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30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10">
        <f>SUM(W133:W144)</f>
        <v>12</v>
      </c>
      <c r="X145" s="9"/>
      <c r="Y145" s="11"/>
      <c r="Z145" s="11"/>
      <c r="AA145" s="11"/>
      <c r="AB145" s="11"/>
      <c r="AC145" s="11"/>
      <c r="AD145" s="11"/>
      <c r="AE145" s="11"/>
      <c r="AF145" s="11"/>
      <c r="AG145" s="11">
        <f>SUM(AG133:AG144)</f>
        <v>0</v>
      </c>
      <c r="AH145" s="11">
        <f t="shared" ref="AH145:AP145" si="12">SUM(AH133:AH144)</f>
        <v>0</v>
      </c>
      <c r="AI145" s="11">
        <f t="shared" si="12"/>
        <v>1</v>
      </c>
      <c r="AJ145" s="11">
        <f t="shared" si="12"/>
        <v>2</v>
      </c>
      <c r="AK145" s="11">
        <f t="shared" si="12"/>
        <v>7</v>
      </c>
      <c r="AL145" s="11">
        <f t="shared" si="12"/>
        <v>0</v>
      </c>
      <c r="AM145" s="11">
        <f t="shared" si="12"/>
        <v>0</v>
      </c>
      <c r="AN145" s="11">
        <f t="shared" si="12"/>
        <v>0</v>
      </c>
      <c r="AO145" s="11">
        <f t="shared" si="12"/>
        <v>2</v>
      </c>
      <c r="AP145" s="11">
        <f t="shared" si="12"/>
        <v>0</v>
      </c>
      <c r="AQ145" s="10">
        <f>SUM(AG145:AP145)</f>
        <v>12</v>
      </c>
    </row>
    <row r="146" spans="1:54" x14ac:dyDescent="0.2">
      <c r="A146" s="1" t="s">
        <v>156</v>
      </c>
      <c r="B146" s="1" t="s">
        <v>157</v>
      </c>
      <c r="X146" s="14">
        <v>1</v>
      </c>
      <c r="Z146" s="2"/>
      <c r="AK146" s="2">
        <v>1</v>
      </c>
    </row>
    <row r="147" spans="1:54" x14ac:dyDescent="0.2">
      <c r="A147" s="1" t="s">
        <v>149</v>
      </c>
      <c r="B147" s="1" t="s">
        <v>150</v>
      </c>
      <c r="X147" s="14">
        <v>1</v>
      </c>
      <c r="Z147" s="2"/>
      <c r="AK147" s="2">
        <v>1</v>
      </c>
    </row>
    <row r="148" spans="1:54" x14ac:dyDescent="0.2">
      <c r="A148" s="1" t="s">
        <v>154</v>
      </c>
      <c r="B148" s="1" t="s">
        <v>155</v>
      </c>
      <c r="X148" s="14">
        <v>1</v>
      </c>
      <c r="Z148" s="2"/>
      <c r="AI148" s="2">
        <v>1</v>
      </c>
    </row>
    <row r="149" spans="1:54" x14ac:dyDescent="0.2">
      <c r="A149" s="1" t="s">
        <v>147</v>
      </c>
      <c r="B149" s="1" t="s">
        <v>148</v>
      </c>
      <c r="X149" s="14">
        <v>1</v>
      </c>
      <c r="Z149" s="2"/>
      <c r="AI149" s="2">
        <v>1</v>
      </c>
    </row>
    <row r="150" spans="1:54" x14ac:dyDescent="0.2">
      <c r="A150" s="1" t="s">
        <v>158</v>
      </c>
      <c r="B150" s="1" t="s">
        <v>159</v>
      </c>
      <c r="X150" s="14">
        <v>1</v>
      </c>
      <c r="Z150" s="2"/>
      <c r="AK150" s="2">
        <v>1</v>
      </c>
    </row>
    <row r="151" spans="1:54" x14ac:dyDescent="0.2">
      <c r="A151" s="1" t="s">
        <v>91</v>
      </c>
      <c r="B151" s="1" t="s">
        <v>160</v>
      </c>
      <c r="X151" s="14">
        <v>1</v>
      </c>
      <c r="Z151" s="2"/>
      <c r="AI151" s="2">
        <v>1</v>
      </c>
    </row>
    <row r="152" spans="1:54" ht="15" thickBot="1" x14ac:dyDescent="0.25">
      <c r="A152" s="1" t="s">
        <v>152</v>
      </c>
      <c r="B152" s="1" t="s">
        <v>153</v>
      </c>
      <c r="X152" s="14">
        <v>1</v>
      </c>
      <c r="Z152" s="2"/>
      <c r="AI152" s="2">
        <v>1</v>
      </c>
    </row>
    <row r="153" spans="1:54" ht="15" thickBo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30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10">
        <f>SUM(X2:X152)</f>
        <v>7</v>
      </c>
      <c r="Y153" s="9"/>
      <c r="Z153" s="11"/>
      <c r="AA153" s="11"/>
      <c r="AB153" s="11"/>
      <c r="AC153" s="11"/>
      <c r="AD153" s="11"/>
      <c r="AE153" s="11"/>
      <c r="AF153" s="11"/>
      <c r="AG153" s="11">
        <f>SUM(AG146:AG152)</f>
        <v>0</v>
      </c>
      <c r="AH153" s="11">
        <f t="shared" ref="AH153:AP153" si="13">SUM(AH146:AH152)</f>
        <v>0</v>
      </c>
      <c r="AI153" s="11">
        <f t="shared" si="13"/>
        <v>4</v>
      </c>
      <c r="AJ153" s="11">
        <f t="shared" si="13"/>
        <v>0</v>
      </c>
      <c r="AK153" s="11">
        <f t="shared" si="13"/>
        <v>3</v>
      </c>
      <c r="AL153" s="11">
        <f t="shared" si="13"/>
        <v>0</v>
      </c>
      <c r="AM153" s="11">
        <f t="shared" si="13"/>
        <v>0</v>
      </c>
      <c r="AN153" s="11">
        <f t="shared" si="13"/>
        <v>0</v>
      </c>
      <c r="AO153" s="11">
        <f t="shared" si="13"/>
        <v>0</v>
      </c>
      <c r="AP153" s="11">
        <f t="shared" si="13"/>
        <v>0</v>
      </c>
      <c r="AQ153" s="10">
        <f>SUM(AG153:AP153)</f>
        <v>7</v>
      </c>
    </row>
    <row r="154" spans="1:54" x14ac:dyDescent="0.2">
      <c r="A154" s="1" t="s">
        <v>151</v>
      </c>
      <c r="B154" s="1" t="s">
        <v>143</v>
      </c>
      <c r="Y154" s="14">
        <v>1</v>
      </c>
      <c r="Z154" s="2"/>
      <c r="AI154" s="2">
        <v>1</v>
      </c>
    </row>
    <row r="155" spans="1:54" x14ac:dyDescent="0.2">
      <c r="A155" s="1" t="s">
        <v>145</v>
      </c>
      <c r="B155" s="1" t="s">
        <v>144</v>
      </c>
      <c r="Y155" s="14">
        <v>1</v>
      </c>
      <c r="AI155" s="2">
        <v>1</v>
      </c>
    </row>
    <row r="156" spans="1:54" ht="15" thickBot="1" x14ac:dyDescent="0.25">
      <c r="A156" s="1" t="s">
        <v>31</v>
      </c>
      <c r="Y156" s="14">
        <v>1</v>
      </c>
      <c r="Z156" s="2"/>
      <c r="AI156" s="2">
        <v>1</v>
      </c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" thickBo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30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10">
        <f>SUM(Y154:Y156)</f>
        <v>3</v>
      </c>
      <c r="Z157" s="11"/>
      <c r="AA157" s="11"/>
      <c r="AB157" s="11"/>
      <c r="AC157" s="11"/>
      <c r="AD157" s="11"/>
      <c r="AE157" s="11"/>
      <c r="AF157" s="11"/>
      <c r="AG157" s="11">
        <f t="shared" ref="AG157:AP157" si="14">SUM(AG154:AG156)</f>
        <v>0</v>
      </c>
      <c r="AH157" s="11">
        <f t="shared" si="14"/>
        <v>0</v>
      </c>
      <c r="AI157" s="11">
        <f t="shared" si="14"/>
        <v>3</v>
      </c>
      <c r="AJ157" s="11">
        <f t="shared" si="14"/>
        <v>0</v>
      </c>
      <c r="AK157" s="11">
        <f t="shared" si="14"/>
        <v>0</v>
      </c>
      <c r="AL157" s="11">
        <f t="shared" si="14"/>
        <v>0</v>
      </c>
      <c r="AM157" s="11">
        <f t="shared" si="14"/>
        <v>0</v>
      </c>
      <c r="AN157" s="11">
        <f t="shared" si="14"/>
        <v>0</v>
      </c>
      <c r="AO157" s="11">
        <f t="shared" si="14"/>
        <v>0</v>
      </c>
      <c r="AP157" s="11">
        <f t="shared" si="14"/>
        <v>0</v>
      </c>
      <c r="AQ157" s="10">
        <f>SUM(AG157:AP157)</f>
        <v>3</v>
      </c>
    </row>
    <row r="158" spans="1:54" x14ac:dyDescent="0.2">
      <c r="A158" s="1" t="s">
        <v>126</v>
      </c>
      <c r="B158" s="1" t="s">
        <v>127</v>
      </c>
      <c r="Y158" s="2"/>
      <c r="Z158" s="14">
        <v>1</v>
      </c>
      <c r="AK158" s="2">
        <v>1</v>
      </c>
    </row>
    <row r="159" spans="1:54" x14ac:dyDescent="0.2">
      <c r="A159" s="1" t="s">
        <v>121</v>
      </c>
      <c r="B159" s="1" t="s">
        <v>122</v>
      </c>
      <c r="Y159" s="2"/>
      <c r="Z159" s="14">
        <v>1</v>
      </c>
      <c r="AL159" s="2">
        <v>1</v>
      </c>
    </row>
    <row r="160" spans="1:54" x14ac:dyDescent="0.2">
      <c r="A160" s="1" t="s">
        <v>6</v>
      </c>
      <c r="B160" s="1" t="s">
        <v>123</v>
      </c>
      <c r="Y160" s="2"/>
      <c r="Z160" s="14">
        <v>1</v>
      </c>
      <c r="AK160" s="2">
        <v>1</v>
      </c>
    </row>
    <row r="161" spans="1:54" x14ac:dyDescent="0.2">
      <c r="A161" s="1" t="s">
        <v>76</v>
      </c>
      <c r="B161" s="1" t="s">
        <v>77</v>
      </c>
      <c r="Y161" s="2"/>
      <c r="Z161" s="14">
        <v>1</v>
      </c>
      <c r="AG161" s="2">
        <v>1</v>
      </c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x14ac:dyDescent="0.2">
      <c r="A162" s="1" t="s">
        <v>139</v>
      </c>
      <c r="B162" s="1" t="s">
        <v>140</v>
      </c>
      <c r="Y162" s="2"/>
      <c r="Z162" s="14">
        <v>1</v>
      </c>
      <c r="AN162" s="2">
        <v>1</v>
      </c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x14ac:dyDescent="0.2">
      <c r="A163" s="1" t="s">
        <v>135</v>
      </c>
      <c r="B163" s="1" t="s">
        <v>136</v>
      </c>
      <c r="Y163" s="2"/>
      <c r="Z163" s="14">
        <v>1</v>
      </c>
      <c r="AI163" s="2">
        <v>1</v>
      </c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x14ac:dyDescent="0.2">
      <c r="A164" s="1" t="s">
        <v>12</v>
      </c>
      <c r="B164" s="1" t="s">
        <v>115</v>
      </c>
      <c r="Y164" s="2"/>
      <c r="Z164" s="14">
        <v>1</v>
      </c>
      <c r="AJ164" s="2">
        <v>1</v>
      </c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x14ac:dyDescent="0.2">
      <c r="A165" s="1" t="s">
        <v>12</v>
      </c>
      <c r="B165" s="1" t="s">
        <v>115</v>
      </c>
      <c r="Y165" s="2"/>
      <c r="Z165" s="14">
        <v>1</v>
      </c>
      <c r="AJ165" s="2">
        <v>1</v>
      </c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x14ac:dyDescent="0.2">
      <c r="A166" s="1" t="s">
        <v>124</v>
      </c>
      <c r="B166" s="1" t="s">
        <v>125</v>
      </c>
      <c r="Y166" s="2"/>
      <c r="Z166" s="14">
        <v>1</v>
      </c>
      <c r="AM166" s="2">
        <v>1</v>
      </c>
    </row>
    <row r="167" spans="1:54" x14ac:dyDescent="0.2">
      <c r="A167" s="1" t="s">
        <v>141</v>
      </c>
      <c r="B167" s="1" t="s">
        <v>142</v>
      </c>
      <c r="Y167" s="2"/>
      <c r="Z167" s="14">
        <v>1</v>
      </c>
      <c r="AH167" s="2">
        <v>1</v>
      </c>
    </row>
    <row r="168" spans="1:54" x14ac:dyDescent="0.2">
      <c r="A168" s="1" t="s">
        <v>133</v>
      </c>
      <c r="B168" s="1" t="s">
        <v>134</v>
      </c>
      <c r="Y168" s="2"/>
      <c r="Z168" s="14">
        <v>1</v>
      </c>
      <c r="AK168" s="2">
        <v>1</v>
      </c>
    </row>
    <row r="169" spans="1:54" x14ac:dyDescent="0.2">
      <c r="A169" s="1" t="s">
        <v>6</v>
      </c>
      <c r="B169" s="1" t="s">
        <v>128</v>
      </c>
      <c r="Y169" s="2"/>
      <c r="Z169" s="14">
        <v>1</v>
      </c>
      <c r="AK169" s="2">
        <v>1</v>
      </c>
    </row>
    <row r="170" spans="1:54" x14ac:dyDescent="0.2">
      <c r="A170" s="1" t="s">
        <v>129</v>
      </c>
      <c r="B170" s="1" t="s">
        <v>130</v>
      </c>
      <c r="Y170" s="2"/>
      <c r="Z170" s="14">
        <v>1</v>
      </c>
      <c r="AK170" s="2">
        <v>1</v>
      </c>
    </row>
    <row r="171" spans="1:54" ht="12" customHeight="1" x14ac:dyDescent="0.2">
      <c r="A171" s="1" t="s">
        <v>131</v>
      </c>
      <c r="B171" s="1" t="s">
        <v>132</v>
      </c>
      <c r="Y171" s="2"/>
      <c r="Z171" s="14">
        <v>1</v>
      </c>
      <c r="AH171" s="2">
        <v>1</v>
      </c>
    </row>
    <row r="172" spans="1:54" ht="15" thickBot="1" x14ac:dyDescent="0.25">
      <c r="A172" s="1" t="s">
        <v>137</v>
      </c>
      <c r="B172" s="1" t="s">
        <v>138</v>
      </c>
      <c r="Y172" s="2"/>
      <c r="Z172" s="14">
        <v>1</v>
      </c>
      <c r="AK172" s="2">
        <v>1</v>
      </c>
    </row>
    <row r="173" spans="1:54" ht="15" thickBo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30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11"/>
      <c r="Z173" s="10">
        <f>SUM(Z158:Z172)</f>
        <v>15</v>
      </c>
      <c r="AA173" s="11"/>
      <c r="AB173" s="11"/>
      <c r="AC173" s="11"/>
      <c r="AD173" s="11"/>
      <c r="AE173" s="11"/>
      <c r="AF173" s="11"/>
      <c r="AG173" s="11">
        <f>SUM(AG158:AG172)</f>
        <v>1</v>
      </c>
      <c r="AH173" s="11">
        <f t="shared" ref="AH173:AP173" si="15">SUM(AH158:AH172)</f>
        <v>2</v>
      </c>
      <c r="AI173" s="11">
        <f t="shared" si="15"/>
        <v>1</v>
      </c>
      <c r="AJ173" s="11">
        <f t="shared" si="15"/>
        <v>2</v>
      </c>
      <c r="AK173" s="11">
        <f t="shared" si="15"/>
        <v>6</v>
      </c>
      <c r="AL173" s="11">
        <f t="shared" si="15"/>
        <v>1</v>
      </c>
      <c r="AM173" s="11">
        <f t="shared" si="15"/>
        <v>1</v>
      </c>
      <c r="AN173" s="11">
        <f t="shared" si="15"/>
        <v>1</v>
      </c>
      <c r="AO173" s="11">
        <f t="shared" si="15"/>
        <v>0</v>
      </c>
      <c r="AP173" s="11">
        <f t="shared" si="15"/>
        <v>0</v>
      </c>
      <c r="AQ173" s="10">
        <f>SUM(AG173:AP173)</f>
        <v>15</v>
      </c>
    </row>
    <row r="174" spans="1:54" x14ac:dyDescent="0.2">
      <c r="A174" s="1" t="s">
        <v>80</v>
      </c>
      <c r="B174" s="1" t="s">
        <v>81</v>
      </c>
      <c r="AA174" s="14">
        <v>1</v>
      </c>
      <c r="AK174" s="2">
        <v>1</v>
      </c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x14ac:dyDescent="0.2">
      <c r="A175" s="1" t="s">
        <v>72</v>
      </c>
      <c r="B175" s="1" t="s">
        <v>73</v>
      </c>
      <c r="AA175" s="14">
        <v>1</v>
      </c>
      <c r="AI175" s="2">
        <v>1</v>
      </c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s="17" customFormat="1" x14ac:dyDescent="0.2">
      <c r="A176" s="1" t="s">
        <v>65</v>
      </c>
      <c r="B176" s="1" t="s">
        <v>66</v>
      </c>
      <c r="C176" s="1"/>
      <c r="D176" s="1"/>
      <c r="E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4">
        <v>1</v>
      </c>
      <c r="AB176" s="2"/>
      <c r="AC176" s="16"/>
      <c r="AD176" s="4"/>
      <c r="AE176" s="16"/>
      <c r="AF176" s="4"/>
      <c r="AG176" s="4"/>
      <c r="AH176" s="4"/>
      <c r="AI176" s="8">
        <v>1</v>
      </c>
      <c r="AJ176" s="4"/>
      <c r="AK176" s="4"/>
      <c r="AL176" s="4"/>
      <c r="AM176" s="4"/>
      <c r="AN176" s="4"/>
      <c r="AO176" s="4"/>
      <c r="AP176" s="4"/>
      <c r="AQ176" s="4"/>
      <c r="AR176" s="16"/>
    </row>
    <row r="177" spans="1:54" x14ac:dyDescent="0.2">
      <c r="A177" s="1" t="s">
        <v>74</v>
      </c>
      <c r="B177" s="1" t="s">
        <v>75</v>
      </c>
      <c r="AA177" s="14">
        <v>1</v>
      </c>
      <c r="AO177" s="2">
        <v>1</v>
      </c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x14ac:dyDescent="0.2">
      <c r="A178" s="1" t="s">
        <v>78</v>
      </c>
      <c r="B178" s="1" t="s">
        <v>79</v>
      </c>
      <c r="AA178" s="14">
        <v>1</v>
      </c>
      <c r="AK178" s="2">
        <v>1</v>
      </c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x14ac:dyDescent="0.2">
      <c r="A179" s="1" t="s">
        <v>70</v>
      </c>
      <c r="B179" s="1" t="s">
        <v>71</v>
      </c>
      <c r="AA179" s="14">
        <v>1</v>
      </c>
      <c r="AG179" s="2">
        <v>1</v>
      </c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" thickBot="1" x14ac:dyDescent="0.25">
      <c r="A180" s="1" t="s">
        <v>68</v>
      </c>
      <c r="B180" s="1" t="s">
        <v>69</v>
      </c>
      <c r="AA180" s="18">
        <v>1</v>
      </c>
      <c r="AO180" s="2">
        <v>1</v>
      </c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5" thickBo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30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10">
        <f>SUM(AA174:AA180)</f>
        <v>7</v>
      </c>
      <c r="AB181" s="11"/>
      <c r="AC181" s="11"/>
      <c r="AD181" s="11"/>
      <c r="AE181" s="11"/>
      <c r="AF181" s="11"/>
      <c r="AG181" s="11">
        <f t="shared" ref="AG181:AP181" si="16">SUM(AG174:AG180)</f>
        <v>1</v>
      </c>
      <c r="AH181" s="11">
        <f t="shared" si="16"/>
        <v>0</v>
      </c>
      <c r="AI181" s="11">
        <f t="shared" si="16"/>
        <v>2</v>
      </c>
      <c r="AJ181" s="11">
        <f t="shared" si="16"/>
        <v>0</v>
      </c>
      <c r="AK181" s="11">
        <f t="shared" si="16"/>
        <v>2</v>
      </c>
      <c r="AL181" s="11">
        <f t="shared" si="16"/>
        <v>0</v>
      </c>
      <c r="AM181" s="11">
        <f t="shared" si="16"/>
        <v>0</v>
      </c>
      <c r="AN181" s="11">
        <f t="shared" si="16"/>
        <v>0</v>
      </c>
      <c r="AO181" s="11">
        <f t="shared" si="16"/>
        <v>2</v>
      </c>
      <c r="AP181" s="11">
        <f t="shared" si="16"/>
        <v>0</v>
      </c>
      <c r="AQ181" s="10">
        <f>SUM(AG181:AP181)</f>
        <v>7</v>
      </c>
    </row>
    <row r="182" spans="1:54" s="17" customFormat="1" ht="12" customHeight="1" x14ac:dyDescent="0.2">
      <c r="A182" s="1" t="s">
        <v>63</v>
      </c>
      <c r="B182" s="1" t="s">
        <v>64</v>
      </c>
      <c r="C182" s="1"/>
      <c r="D182" s="1"/>
      <c r="E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"/>
      <c r="AB182" s="14">
        <v>1</v>
      </c>
      <c r="AC182" s="16"/>
      <c r="AD182" s="4"/>
      <c r="AE182" s="16"/>
      <c r="AF182" s="4"/>
      <c r="AG182" s="4"/>
      <c r="AH182" s="8">
        <v>1</v>
      </c>
      <c r="AI182" s="4"/>
      <c r="AJ182" s="4"/>
      <c r="AK182" s="4"/>
      <c r="AL182" s="4"/>
      <c r="AM182" s="4"/>
      <c r="AN182" s="4"/>
      <c r="AO182" s="4"/>
      <c r="AP182" s="4"/>
      <c r="AQ182" s="4"/>
      <c r="AR182" s="16"/>
    </row>
    <row r="183" spans="1:54" ht="15" thickBot="1" x14ac:dyDescent="0.25">
      <c r="A183" s="1" t="s">
        <v>62</v>
      </c>
      <c r="B183" s="1" t="s">
        <v>61</v>
      </c>
      <c r="AB183" s="14">
        <v>1</v>
      </c>
      <c r="AJ183" s="2">
        <v>1</v>
      </c>
    </row>
    <row r="184" spans="1:54" ht="15" thickBo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30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11"/>
      <c r="AB184" s="10">
        <f>SUM(AB176:AB183)</f>
        <v>2</v>
      </c>
      <c r="AC184" s="11"/>
      <c r="AD184" s="11"/>
      <c r="AE184" s="11"/>
      <c r="AF184" s="11"/>
      <c r="AG184" s="11">
        <f t="shared" ref="AG184:AP184" si="17">SUM(AG182:AG183)</f>
        <v>0</v>
      </c>
      <c r="AH184" s="11">
        <f t="shared" si="17"/>
        <v>1</v>
      </c>
      <c r="AI184" s="11">
        <f t="shared" si="17"/>
        <v>0</v>
      </c>
      <c r="AJ184" s="11">
        <f t="shared" si="17"/>
        <v>1</v>
      </c>
      <c r="AK184" s="11">
        <f t="shared" si="17"/>
        <v>0</v>
      </c>
      <c r="AL184" s="11">
        <f t="shared" si="17"/>
        <v>0</v>
      </c>
      <c r="AM184" s="11">
        <f t="shared" si="17"/>
        <v>0</v>
      </c>
      <c r="AN184" s="11">
        <f t="shared" si="17"/>
        <v>0</v>
      </c>
      <c r="AO184" s="11">
        <f t="shared" si="17"/>
        <v>0</v>
      </c>
      <c r="AP184" s="11">
        <f t="shared" si="17"/>
        <v>0</v>
      </c>
      <c r="AQ184" s="10">
        <f>SUM(AG184:AP184)</f>
        <v>2</v>
      </c>
    </row>
    <row r="185" spans="1:54" x14ac:dyDescent="0.2">
      <c r="A185" s="1" t="s">
        <v>33</v>
      </c>
      <c r="B185" s="1" t="s">
        <v>3</v>
      </c>
      <c r="AC185" s="19">
        <v>1</v>
      </c>
      <c r="AH185" s="2">
        <v>1</v>
      </c>
    </row>
    <row r="186" spans="1:54" x14ac:dyDescent="0.2">
      <c r="A186" s="1" t="s">
        <v>6</v>
      </c>
      <c r="B186" s="1" t="s">
        <v>7</v>
      </c>
      <c r="AC186" s="14">
        <v>1</v>
      </c>
      <c r="AK186" s="2">
        <v>1</v>
      </c>
      <c r="AS186" s="20"/>
      <c r="AT186" s="20"/>
    </row>
    <row r="187" spans="1:54" x14ac:dyDescent="0.2">
      <c r="A187" s="1" t="s">
        <v>46</v>
      </c>
      <c r="B187" s="1" t="s">
        <v>47</v>
      </c>
      <c r="AC187" s="14">
        <v>1</v>
      </c>
      <c r="AH187" s="2">
        <v>1</v>
      </c>
      <c r="AS187" s="20"/>
      <c r="AT187" s="20"/>
      <c r="AU187" s="2"/>
      <c r="AV187" s="2"/>
      <c r="AW187" s="2"/>
      <c r="AX187" s="2"/>
      <c r="AY187" s="2"/>
      <c r="AZ187" s="2"/>
      <c r="BA187" s="2"/>
      <c r="BB187" s="2"/>
    </row>
    <row r="188" spans="1:54" x14ac:dyDescent="0.2">
      <c r="A188" s="1" t="s">
        <v>52</v>
      </c>
      <c r="B188" s="1" t="s">
        <v>53</v>
      </c>
      <c r="AC188" s="14">
        <v>1</v>
      </c>
      <c r="AI188" s="2">
        <v>1</v>
      </c>
      <c r="AS188" s="20"/>
      <c r="AT188" s="20"/>
      <c r="AU188" s="2"/>
      <c r="AV188" s="2"/>
      <c r="AW188" s="2"/>
      <c r="AX188" s="2"/>
      <c r="AY188" s="2"/>
      <c r="AZ188" s="2"/>
      <c r="BA188" s="2"/>
      <c r="BB188" s="2"/>
    </row>
    <row r="189" spans="1:54" x14ac:dyDescent="0.2">
      <c r="A189" s="1" t="s">
        <v>10</v>
      </c>
      <c r="B189" s="1" t="s">
        <v>11</v>
      </c>
      <c r="AC189" s="14">
        <v>1</v>
      </c>
      <c r="AI189" s="2">
        <v>1</v>
      </c>
      <c r="AS189" s="20"/>
      <c r="AT189" s="20"/>
    </row>
    <row r="190" spans="1:54" x14ac:dyDescent="0.2">
      <c r="A190" s="1" t="s">
        <v>27</v>
      </c>
      <c r="B190" s="1" t="s">
        <v>28</v>
      </c>
      <c r="AC190" s="14">
        <v>1</v>
      </c>
      <c r="AN190" s="2">
        <v>1</v>
      </c>
      <c r="AQ190" s="1"/>
      <c r="AS190" s="20"/>
      <c r="AT190" s="20"/>
    </row>
    <row r="191" spans="1:54" x14ac:dyDescent="0.2">
      <c r="A191" s="1" t="s">
        <v>35</v>
      </c>
      <c r="B191" s="1" t="s">
        <v>36</v>
      </c>
      <c r="AC191" s="14">
        <v>1</v>
      </c>
      <c r="AI191" s="2">
        <v>1</v>
      </c>
      <c r="AS191" s="20"/>
      <c r="AT191" s="20"/>
      <c r="AU191" s="2"/>
      <c r="AV191" s="2"/>
      <c r="AW191" s="2"/>
      <c r="AX191" s="2"/>
      <c r="AY191" s="2"/>
      <c r="AZ191" s="2"/>
      <c r="BA191" s="2"/>
      <c r="BB191" s="2"/>
    </row>
    <row r="192" spans="1:54" x14ac:dyDescent="0.2">
      <c r="A192" s="1" t="s">
        <v>56</v>
      </c>
      <c r="B192" s="1" t="s">
        <v>57</v>
      </c>
      <c r="AC192" s="14">
        <v>1</v>
      </c>
      <c r="AI192" s="2">
        <v>1</v>
      </c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x14ac:dyDescent="0.2">
      <c r="A193" s="1" t="s">
        <v>31</v>
      </c>
      <c r="AC193" s="14">
        <v>1</v>
      </c>
      <c r="AI193" s="2">
        <v>1</v>
      </c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x14ac:dyDescent="0.2">
      <c r="A194" s="1" t="s">
        <v>26</v>
      </c>
      <c r="B194" s="1" t="s">
        <v>14</v>
      </c>
      <c r="AC194" s="14">
        <v>1</v>
      </c>
      <c r="AM194" s="2">
        <v>1</v>
      </c>
      <c r="AS194" s="20"/>
      <c r="AT194" s="20"/>
    </row>
    <row r="195" spans="1:54" x14ac:dyDescent="0.2">
      <c r="A195" s="1" t="s">
        <v>6</v>
      </c>
      <c r="B195" s="1" t="s">
        <v>7</v>
      </c>
      <c r="AC195" s="14">
        <v>1</v>
      </c>
      <c r="AK195" s="2">
        <v>1</v>
      </c>
      <c r="AS195" s="20"/>
      <c r="AT195" s="20"/>
    </row>
    <row r="196" spans="1:54" x14ac:dyDescent="0.2">
      <c r="A196" s="1" t="s">
        <v>6</v>
      </c>
      <c r="B196" s="1" t="s">
        <v>7</v>
      </c>
      <c r="AC196" s="14">
        <v>1</v>
      </c>
      <c r="AO196" s="2">
        <v>1</v>
      </c>
      <c r="AS196" s="20"/>
      <c r="AT196" s="20"/>
    </row>
    <row r="197" spans="1:54" x14ac:dyDescent="0.2">
      <c r="A197" s="1" t="s">
        <v>34</v>
      </c>
      <c r="B197" s="1" t="s">
        <v>17</v>
      </c>
      <c r="AC197" s="14">
        <v>1</v>
      </c>
      <c r="AK197" s="2">
        <v>1</v>
      </c>
    </row>
    <row r="198" spans="1:54" x14ac:dyDescent="0.2">
      <c r="A198" s="1" t="s">
        <v>59</v>
      </c>
      <c r="B198" s="1" t="s">
        <v>47</v>
      </c>
      <c r="AC198" s="14">
        <v>1</v>
      </c>
      <c r="AH198" s="2">
        <v>1</v>
      </c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x14ac:dyDescent="0.2">
      <c r="A199" s="1" t="s">
        <v>21</v>
      </c>
      <c r="B199" s="1" t="s">
        <v>22</v>
      </c>
      <c r="AC199" s="14">
        <v>1</v>
      </c>
      <c r="AI199" s="2">
        <v>1</v>
      </c>
    </row>
    <row r="200" spans="1:54" x14ac:dyDescent="0.2">
      <c r="A200" s="1" t="s">
        <v>54</v>
      </c>
      <c r="B200" s="1" t="s">
        <v>55</v>
      </c>
      <c r="AC200" s="14">
        <v>1</v>
      </c>
      <c r="AH200" s="2">
        <v>1</v>
      </c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x14ac:dyDescent="0.2">
      <c r="A201" s="1" t="s">
        <v>23</v>
      </c>
      <c r="B201" s="1" t="s">
        <v>32</v>
      </c>
      <c r="AC201" s="14">
        <v>1</v>
      </c>
      <c r="AL201" s="2">
        <v>1</v>
      </c>
      <c r="AQ201" s="1"/>
      <c r="AR201" s="1"/>
    </row>
    <row r="202" spans="1:54" x14ac:dyDescent="0.2">
      <c r="A202" s="1" t="s">
        <v>31</v>
      </c>
      <c r="AC202" s="14">
        <v>1</v>
      </c>
      <c r="AI202" s="2">
        <v>1</v>
      </c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x14ac:dyDescent="0.2">
      <c r="A203" s="1" t="s">
        <v>24</v>
      </c>
      <c r="B203" s="1" t="s">
        <v>25</v>
      </c>
      <c r="AC203" s="14">
        <v>1</v>
      </c>
      <c r="AH203" s="2">
        <v>1</v>
      </c>
    </row>
    <row r="204" spans="1:54" x14ac:dyDescent="0.2">
      <c r="A204" s="1" t="s">
        <v>48</v>
      </c>
      <c r="B204" s="1" t="s">
        <v>49</v>
      </c>
      <c r="AC204" s="14">
        <v>1</v>
      </c>
      <c r="AI204" s="2">
        <v>1</v>
      </c>
    </row>
    <row r="205" spans="1:54" x14ac:dyDescent="0.2">
      <c r="A205" s="1" t="s">
        <v>24</v>
      </c>
      <c r="B205" s="1" t="s">
        <v>58</v>
      </c>
      <c r="AC205" s="14">
        <v>1</v>
      </c>
      <c r="AO205" s="2">
        <v>1</v>
      </c>
    </row>
    <row r="206" spans="1:54" s="22" customFormat="1" ht="15" thickBot="1" x14ac:dyDescent="0.25">
      <c r="A206" s="1" t="s">
        <v>50</v>
      </c>
      <c r="B206" s="1" t="s">
        <v>51</v>
      </c>
      <c r="C206" s="1"/>
      <c r="D206" s="1"/>
      <c r="E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"/>
      <c r="AB206" s="2"/>
      <c r="AC206" s="14">
        <v>1</v>
      </c>
      <c r="AD206" s="21"/>
      <c r="AE206" s="2"/>
      <c r="AF206" s="21"/>
      <c r="AG206" s="21"/>
      <c r="AH206" s="21"/>
      <c r="AI206" s="21"/>
      <c r="AJ206" s="21"/>
      <c r="AK206" s="2">
        <v>1</v>
      </c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</row>
    <row r="207" spans="1:54" s="23" customFormat="1" ht="15" thickBo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1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11"/>
      <c r="AB207" s="11"/>
      <c r="AC207" s="10">
        <f>SUM(AC185:AC206)</f>
        <v>22</v>
      </c>
      <c r="AD207" s="11"/>
      <c r="AE207" s="11"/>
      <c r="AF207" s="11"/>
      <c r="AG207" s="11">
        <f t="shared" ref="AG207:AP207" si="18">SUM(AG185:AG206)</f>
        <v>0</v>
      </c>
      <c r="AH207" s="11">
        <f t="shared" si="18"/>
        <v>5</v>
      </c>
      <c r="AI207" s="11">
        <f t="shared" si="18"/>
        <v>8</v>
      </c>
      <c r="AJ207" s="11">
        <f t="shared" si="18"/>
        <v>0</v>
      </c>
      <c r="AK207" s="11">
        <f t="shared" si="18"/>
        <v>4</v>
      </c>
      <c r="AL207" s="11">
        <f t="shared" si="18"/>
        <v>1</v>
      </c>
      <c r="AM207" s="11">
        <f t="shared" si="18"/>
        <v>1</v>
      </c>
      <c r="AN207" s="11">
        <f t="shared" si="18"/>
        <v>1</v>
      </c>
      <c r="AO207" s="11">
        <f t="shared" si="18"/>
        <v>2</v>
      </c>
      <c r="AP207" s="11">
        <f t="shared" si="18"/>
        <v>0</v>
      </c>
      <c r="AQ207" s="10">
        <f>SUM(AG207:AP207)</f>
        <v>22</v>
      </c>
      <c r="AR207" s="4"/>
    </row>
    <row r="208" spans="1:54" x14ac:dyDescent="0.2">
      <c r="A208" s="1" t="s">
        <v>31</v>
      </c>
      <c r="AD208" s="19">
        <v>1</v>
      </c>
      <c r="AJ208" s="2">
        <v>1</v>
      </c>
    </row>
    <row r="209" spans="1:54" x14ac:dyDescent="0.2">
      <c r="A209" s="1" t="s">
        <v>4</v>
      </c>
      <c r="B209" s="1" t="s">
        <v>5</v>
      </c>
      <c r="AD209" s="14">
        <v>1</v>
      </c>
      <c r="AN209" s="2">
        <v>1</v>
      </c>
    </row>
    <row r="210" spans="1:54" x14ac:dyDescent="0.2">
      <c r="A210" s="1" t="s">
        <v>31</v>
      </c>
      <c r="AD210" s="14">
        <v>1</v>
      </c>
      <c r="AI210" s="2">
        <v>1</v>
      </c>
    </row>
    <row r="211" spans="1:54" x14ac:dyDescent="0.2">
      <c r="A211" s="1" t="s">
        <v>8</v>
      </c>
      <c r="B211" s="1" t="s">
        <v>9</v>
      </c>
      <c r="AD211" s="14">
        <v>1</v>
      </c>
      <c r="AG211" s="2">
        <v>1</v>
      </c>
    </row>
    <row r="212" spans="1:54" x14ac:dyDescent="0.2">
      <c r="A212" s="1" t="s">
        <v>12</v>
      </c>
      <c r="B212" s="1" t="s">
        <v>13</v>
      </c>
      <c r="AD212" s="14">
        <v>1</v>
      </c>
      <c r="AJ212" s="2">
        <v>1</v>
      </c>
    </row>
    <row r="213" spans="1:54" x14ac:dyDescent="0.2">
      <c r="A213" s="1" t="s">
        <v>31</v>
      </c>
      <c r="AD213" s="14">
        <v>1</v>
      </c>
      <c r="AN213" s="2">
        <v>1</v>
      </c>
    </row>
    <row r="214" spans="1:54" x14ac:dyDescent="0.2">
      <c r="A214" s="1" t="s">
        <v>15</v>
      </c>
      <c r="B214" s="1" t="s">
        <v>16</v>
      </c>
      <c r="AD214" s="14">
        <v>1</v>
      </c>
      <c r="AI214" s="2">
        <v>1</v>
      </c>
    </row>
    <row r="215" spans="1:54" x14ac:dyDescent="0.2">
      <c r="A215" s="1" t="s">
        <v>18</v>
      </c>
      <c r="B215" s="1" t="s">
        <v>83</v>
      </c>
      <c r="AD215" s="14">
        <v>1</v>
      </c>
      <c r="AG215" s="2">
        <v>1</v>
      </c>
    </row>
    <row r="216" spans="1:54" ht="15" thickBot="1" x14ac:dyDescent="0.25">
      <c r="A216" s="1" t="s">
        <v>19</v>
      </c>
      <c r="B216" s="1" t="s">
        <v>20</v>
      </c>
      <c r="AD216" s="14">
        <v>1</v>
      </c>
      <c r="AG216" s="21"/>
      <c r="AH216" s="21"/>
      <c r="AI216" s="21"/>
      <c r="AJ216" s="21"/>
      <c r="AK216" s="2">
        <v>1</v>
      </c>
      <c r="AL216" s="21"/>
      <c r="AM216" s="21"/>
      <c r="AN216" s="21"/>
      <c r="AO216" s="21"/>
      <c r="AP216" s="21"/>
    </row>
    <row r="217" spans="1:54" s="17" customFormat="1" ht="15" thickBot="1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5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5"/>
      <c r="AB217" s="25"/>
      <c r="AC217" s="25"/>
      <c r="AD217" s="10">
        <f t="shared" ref="AD217:AM217" si="19">SUM(AD208:AD216)</f>
        <v>9</v>
      </c>
      <c r="AE217" s="25"/>
      <c r="AF217" s="25"/>
      <c r="AG217" s="11">
        <f t="shared" si="19"/>
        <v>2</v>
      </c>
      <c r="AH217" s="11">
        <f t="shared" si="19"/>
        <v>0</v>
      </c>
      <c r="AI217" s="11">
        <f t="shared" si="19"/>
        <v>2</v>
      </c>
      <c r="AJ217" s="11">
        <f t="shared" si="19"/>
        <v>2</v>
      </c>
      <c r="AK217" s="11">
        <f t="shared" si="19"/>
        <v>1</v>
      </c>
      <c r="AL217" s="11">
        <f t="shared" si="19"/>
        <v>0</v>
      </c>
      <c r="AM217" s="11">
        <f t="shared" si="19"/>
        <v>0</v>
      </c>
      <c r="AN217" s="11">
        <f>SUM(AN208:AN216)</f>
        <v>2</v>
      </c>
      <c r="AO217" s="11">
        <f>SUM(AO208:AO216)</f>
        <v>0</v>
      </c>
      <c r="AP217" s="11">
        <f>SUM(AP208:AP216)</f>
        <v>0</v>
      </c>
      <c r="AQ217" s="10">
        <f>SUM(AG217:AP217)</f>
        <v>9</v>
      </c>
      <c r="AR217" s="16"/>
    </row>
    <row r="218" spans="1:54" ht="12" customHeight="1" x14ac:dyDescent="0.2">
      <c r="A218" s="1" t="s">
        <v>94</v>
      </c>
      <c r="B218" s="1" t="s">
        <v>95</v>
      </c>
      <c r="AD218" s="26"/>
      <c r="AE218" s="14">
        <v>1</v>
      </c>
      <c r="AF218" s="26"/>
      <c r="AG218" s="26"/>
      <c r="AH218" s="26"/>
      <c r="AI218" s="26"/>
      <c r="AJ218" s="26"/>
      <c r="AK218" s="26"/>
      <c r="AL218" s="26"/>
      <c r="AM218" s="26"/>
      <c r="AN218" s="8">
        <v>1</v>
      </c>
      <c r="AO218" s="26"/>
      <c r="AP218" s="26"/>
      <c r="AQ218" s="26"/>
    </row>
    <row r="219" spans="1:54" x14ac:dyDescent="0.2">
      <c r="A219" s="1" t="s">
        <v>98</v>
      </c>
      <c r="B219" s="1" t="s">
        <v>99</v>
      </c>
      <c r="AD219" s="26"/>
      <c r="AE219" s="14">
        <v>1</v>
      </c>
      <c r="AF219" s="26"/>
      <c r="AG219" s="26"/>
      <c r="AH219" s="26"/>
      <c r="AI219" s="26"/>
      <c r="AJ219" s="26"/>
      <c r="AK219" s="8">
        <v>1</v>
      </c>
      <c r="AL219" s="26"/>
      <c r="AM219" s="26"/>
      <c r="AN219" s="8"/>
      <c r="AO219" s="26"/>
      <c r="AP219" s="26"/>
      <c r="AQ219" s="26"/>
    </row>
    <row r="220" spans="1:54" x14ac:dyDescent="0.2">
      <c r="A220" s="1" t="s">
        <v>31</v>
      </c>
      <c r="AD220" s="26"/>
      <c r="AE220" s="14">
        <v>1</v>
      </c>
      <c r="AF220" s="26"/>
      <c r="AG220" s="8">
        <v>1</v>
      </c>
      <c r="AH220" s="26"/>
      <c r="AI220" s="26"/>
      <c r="AJ220" s="26"/>
      <c r="AK220" s="26"/>
      <c r="AL220" s="26"/>
      <c r="AM220" s="26"/>
      <c r="AN220" s="8"/>
      <c r="AO220" s="26"/>
      <c r="AP220" s="26"/>
      <c r="AQ220" s="26"/>
    </row>
    <row r="221" spans="1:54" x14ac:dyDescent="0.2">
      <c r="A221" s="1" t="s">
        <v>100</v>
      </c>
      <c r="B221" s="1" t="s">
        <v>101</v>
      </c>
      <c r="AE221" s="14">
        <v>1</v>
      </c>
      <c r="AL221" s="2">
        <v>1</v>
      </c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x14ac:dyDescent="0.2">
      <c r="A222" s="1" t="s">
        <v>31</v>
      </c>
      <c r="AE222" s="14">
        <v>1</v>
      </c>
      <c r="AI222" s="2">
        <v>1</v>
      </c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x14ac:dyDescent="0.2">
      <c r="A223" s="1" t="s">
        <v>6</v>
      </c>
      <c r="B223" s="1" t="s">
        <v>102</v>
      </c>
      <c r="AE223" s="14">
        <v>1</v>
      </c>
      <c r="AI223" s="2">
        <v>1</v>
      </c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x14ac:dyDescent="0.2">
      <c r="A224" s="1" t="s">
        <v>103</v>
      </c>
      <c r="B224" s="1" t="s">
        <v>104</v>
      </c>
      <c r="AE224" s="14">
        <v>1</v>
      </c>
      <c r="AH224" s="2">
        <v>1</v>
      </c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x14ac:dyDescent="0.2">
      <c r="A225" s="1" t="s">
        <v>118</v>
      </c>
      <c r="B225" s="1" t="s">
        <v>119</v>
      </c>
      <c r="AE225" s="14">
        <v>1</v>
      </c>
      <c r="AN225" s="2">
        <v>1</v>
      </c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x14ac:dyDescent="0.2">
      <c r="A226" s="1" t="s">
        <v>105</v>
      </c>
      <c r="B226" s="1" t="s">
        <v>106</v>
      </c>
      <c r="AE226" s="14">
        <v>1</v>
      </c>
      <c r="AG226" s="2">
        <v>1</v>
      </c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" thickBot="1" x14ac:dyDescent="0.25">
      <c r="A227" s="1" t="s">
        <v>113</v>
      </c>
      <c r="B227" s="1" t="s">
        <v>114</v>
      </c>
      <c r="AE227" s="14">
        <v>1</v>
      </c>
      <c r="AK227" s="2">
        <v>1</v>
      </c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s="17" customFormat="1" ht="15" thickBot="1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5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5"/>
      <c r="AB228" s="25"/>
      <c r="AC228" s="25"/>
      <c r="AD228" s="27"/>
      <c r="AE228" s="10">
        <f>SUM(AE215:AE227)</f>
        <v>10</v>
      </c>
      <c r="AF228" s="4"/>
      <c r="AG228" s="11">
        <f t="shared" ref="AG228:AP228" si="20">SUM(AG218:AG227)</f>
        <v>2</v>
      </c>
      <c r="AH228" s="11">
        <f t="shared" si="20"/>
        <v>1</v>
      </c>
      <c r="AI228" s="11">
        <f t="shared" si="20"/>
        <v>2</v>
      </c>
      <c r="AJ228" s="11">
        <f t="shared" si="20"/>
        <v>0</v>
      </c>
      <c r="AK228" s="11">
        <f t="shared" si="20"/>
        <v>2</v>
      </c>
      <c r="AL228" s="11">
        <f t="shared" si="20"/>
        <v>1</v>
      </c>
      <c r="AM228" s="11">
        <f t="shared" si="20"/>
        <v>0</v>
      </c>
      <c r="AN228" s="11">
        <f t="shared" si="20"/>
        <v>2</v>
      </c>
      <c r="AO228" s="11">
        <f t="shared" si="20"/>
        <v>0</v>
      </c>
      <c r="AP228" s="11">
        <f t="shared" si="20"/>
        <v>0</v>
      </c>
      <c r="AQ228" s="10">
        <f>SUM(AG228:AP228)</f>
        <v>10</v>
      </c>
      <c r="AR228" s="16"/>
    </row>
    <row r="229" spans="1:54" x14ac:dyDescent="0.2">
      <c r="A229" s="1" t="s">
        <v>85</v>
      </c>
      <c r="B229" s="1" t="s">
        <v>86</v>
      </c>
      <c r="AF229" s="19">
        <v>1</v>
      </c>
      <c r="AI229" s="2">
        <v>1</v>
      </c>
    </row>
    <row r="230" spans="1:54" x14ac:dyDescent="0.2">
      <c r="A230" s="1" t="s">
        <v>87</v>
      </c>
      <c r="B230" s="1" t="s">
        <v>88</v>
      </c>
      <c r="AF230" s="14">
        <v>1</v>
      </c>
      <c r="AM230" s="2">
        <v>1</v>
      </c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x14ac:dyDescent="0.2">
      <c r="A231" s="1" t="s">
        <v>91</v>
      </c>
      <c r="B231" s="1" t="s">
        <v>92</v>
      </c>
      <c r="AF231" s="14">
        <v>1</v>
      </c>
      <c r="AH231" s="2">
        <v>1</v>
      </c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x14ac:dyDescent="0.2">
      <c r="A232" s="1" t="s">
        <v>109</v>
      </c>
      <c r="B232" s="1" t="s">
        <v>110</v>
      </c>
      <c r="AF232" s="14">
        <v>1</v>
      </c>
      <c r="AM232" s="2">
        <v>1</v>
      </c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x14ac:dyDescent="0.2">
      <c r="A233" s="1" t="s">
        <v>96</v>
      </c>
      <c r="B233" s="1" t="s">
        <v>97</v>
      </c>
      <c r="AF233" s="14">
        <v>1</v>
      </c>
      <c r="AJ233" s="2">
        <v>1</v>
      </c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x14ac:dyDescent="0.2">
      <c r="A234" s="1" t="s">
        <v>111</v>
      </c>
      <c r="B234" s="1" t="s">
        <v>112</v>
      </c>
      <c r="AF234" s="14">
        <v>1</v>
      </c>
      <c r="AH234" s="2">
        <v>1</v>
      </c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x14ac:dyDescent="0.2">
      <c r="A235" s="1" t="s">
        <v>89</v>
      </c>
      <c r="B235" s="1" t="s">
        <v>90</v>
      </c>
      <c r="AF235" s="14">
        <v>1</v>
      </c>
      <c r="AK235" s="2">
        <v>1</v>
      </c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x14ac:dyDescent="0.2">
      <c r="A236" s="1" t="s">
        <v>107</v>
      </c>
      <c r="B236" s="1" t="s">
        <v>108</v>
      </c>
      <c r="AF236" s="14">
        <v>1</v>
      </c>
      <c r="AG236" s="2">
        <v>1</v>
      </c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x14ac:dyDescent="0.2">
      <c r="A237" s="1" t="s">
        <v>116</v>
      </c>
      <c r="B237" s="1" t="s">
        <v>117</v>
      </c>
      <c r="AF237" s="14">
        <v>1</v>
      </c>
      <c r="AO237" s="2">
        <v>1</v>
      </c>
    </row>
    <row r="238" spans="1:54" ht="15" thickBot="1" x14ac:dyDescent="0.25">
      <c r="A238" s="1" t="s">
        <v>12</v>
      </c>
      <c r="B238" s="1" t="s">
        <v>115</v>
      </c>
      <c r="AF238" s="14">
        <v>1</v>
      </c>
      <c r="AJ238" s="2">
        <v>1</v>
      </c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s="17" customFormat="1" ht="15" thickBot="1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5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5"/>
      <c r="AB239" s="25"/>
      <c r="AC239" s="25"/>
      <c r="AD239" s="25"/>
      <c r="AE239" s="25"/>
      <c r="AF239" s="10">
        <f t="shared" ref="AF239:AP239" si="21">SUM(AF229:AF238)</f>
        <v>10</v>
      </c>
      <c r="AG239" s="11">
        <f t="shared" si="21"/>
        <v>1</v>
      </c>
      <c r="AH239" s="11">
        <f t="shared" si="21"/>
        <v>2</v>
      </c>
      <c r="AI239" s="11">
        <f t="shared" si="21"/>
        <v>1</v>
      </c>
      <c r="AJ239" s="11">
        <f t="shared" si="21"/>
        <v>2</v>
      </c>
      <c r="AK239" s="11">
        <f t="shared" si="21"/>
        <v>1</v>
      </c>
      <c r="AL239" s="11">
        <f t="shared" si="21"/>
        <v>0</v>
      </c>
      <c r="AM239" s="11">
        <f t="shared" si="21"/>
        <v>2</v>
      </c>
      <c r="AN239" s="11">
        <f t="shared" si="21"/>
        <v>0</v>
      </c>
      <c r="AO239" s="11">
        <f t="shared" si="21"/>
        <v>1</v>
      </c>
      <c r="AP239" s="11">
        <f t="shared" si="21"/>
        <v>0</v>
      </c>
      <c r="AQ239" s="10">
        <f>SUM(AG239:AP239)</f>
        <v>10</v>
      </c>
      <c r="AR239" s="16"/>
    </row>
    <row r="240" spans="1:54" s="23" customFormat="1" ht="15" thickBot="1" x14ac:dyDescent="0.25">
      <c r="K240" s="4"/>
      <c r="AA240" s="4"/>
      <c r="AB240" s="4"/>
      <c r="AC240" s="4"/>
      <c r="AD240" s="4"/>
      <c r="AE240" s="4"/>
      <c r="AF240" s="4"/>
      <c r="AG240" s="28">
        <f>SUM(AG239,AG228,AG217,AG207,AG184,AG181, AG173, AG157, AG153, AG145, AG132, AG128, AG124, AG111, AG107, AG101, AG90, AG88, AG90, AG88, AG82, AG70, AG66)</f>
        <v>15</v>
      </c>
      <c r="AH240" s="28">
        <f t="shared" ref="AH240:AP240" si="22">SUM(AH239,AH228,AH217,AH207,AH184,AH181, AH173, AH157, AH153, AH145, AH132, AH128, AH124, AH111, AH107, AH101, AH90, AH88, AH90, AH88, AH82, AH70, AH66)</f>
        <v>14</v>
      </c>
      <c r="AI240" s="28">
        <f t="shared" si="22"/>
        <v>42</v>
      </c>
      <c r="AJ240" s="28">
        <f t="shared" si="22"/>
        <v>11</v>
      </c>
      <c r="AK240" s="28">
        <f t="shared" si="22"/>
        <v>48</v>
      </c>
      <c r="AL240" s="28">
        <f t="shared" si="22"/>
        <v>7</v>
      </c>
      <c r="AM240" s="28">
        <f t="shared" si="22"/>
        <v>7</v>
      </c>
      <c r="AN240" s="28">
        <f t="shared" si="22"/>
        <v>10</v>
      </c>
      <c r="AO240" s="28">
        <f t="shared" si="22"/>
        <v>8</v>
      </c>
      <c r="AP240" s="28">
        <f t="shared" si="22"/>
        <v>1</v>
      </c>
      <c r="AQ240" s="29">
        <f>SUM(AQ59:AQ239)</f>
        <v>158</v>
      </c>
      <c r="AR240" s="28" t="s">
        <v>82</v>
      </c>
    </row>
    <row r="241" spans="43:44" x14ac:dyDescent="0.2">
      <c r="AQ241" s="26"/>
      <c r="AR241" s="26"/>
    </row>
  </sheetData>
  <pageMargins left="0.7" right="0.7" top="0.75" bottom="0.75" header="0.3" footer="0.3"/>
  <pageSetup orientation="portrait" r:id="rId1"/>
  <ignoredErrors>
    <ignoredError sqref="AO1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Semester</vt:lpstr>
    </vt:vector>
  </TitlesOfParts>
  <Company>University of Missouri - 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ppagra2</dc:creator>
  <cp:lastModifiedBy>Udani, Adriano</cp:lastModifiedBy>
  <cp:lastPrinted>2018-10-29T18:36:42Z</cp:lastPrinted>
  <dcterms:created xsi:type="dcterms:W3CDTF">2012-01-23T22:02:16Z</dcterms:created>
  <dcterms:modified xsi:type="dcterms:W3CDTF">2023-10-30T17:40:39Z</dcterms:modified>
</cp:coreProperties>
</file>