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n87\Desktop\"/>
    </mc:Choice>
  </mc:AlternateContent>
  <bookViews>
    <workbookView xWindow="0" yWindow="495" windowWidth="30600" windowHeight="15285"/>
  </bookViews>
  <sheets>
    <sheet name="By Semester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2" l="1"/>
  <c r="AM37" i="2"/>
  <c r="AL37" i="2"/>
  <c r="AK37" i="2"/>
  <c r="AJ37" i="2"/>
  <c r="AI37" i="2"/>
  <c r="AH37" i="2"/>
  <c r="AG37" i="2"/>
  <c r="AF37" i="2"/>
  <c r="AE37" i="2"/>
  <c r="AD37" i="2"/>
  <c r="AN37" i="2" l="1"/>
  <c r="H44" i="2"/>
  <c r="AL44" i="2"/>
  <c r="AK44" i="2"/>
  <c r="AJ44" i="2"/>
  <c r="AI44" i="2"/>
  <c r="AH44" i="2"/>
  <c r="AG44" i="2"/>
  <c r="AF44" i="2"/>
  <c r="AE44" i="2"/>
  <c r="AD44" i="2"/>
  <c r="AC44" i="2"/>
  <c r="AM44" i="2" l="1"/>
  <c r="AL48" i="2"/>
  <c r="AK48" i="2"/>
  <c r="AJ48" i="2"/>
  <c r="AI48" i="2"/>
  <c r="AH48" i="2"/>
  <c r="AG48" i="2"/>
  <c r="AF48" i="2"/>
  <c r="AE48" i="2"/>
  <c r="AD48" i="2"/>
  <c r="AC48" i="2"/>
  <c r="I48" i="2"/>
  <c r="AM48" i="2" l="1"/>
  <c r="AL60" i="2"/>
  <c r="AK60" i="2"/>
  <c r="AJ60" i="2"/>
  <c r="AI60" i="2"/>
  <c r="AH60" i="2"/>
  <c r="AG60" i="2"/>
  <c r="AF60" i="2"/>
  <c r="AE60" i="2"/>
  <c r="AD60" i="2"/>
  <c r="AC60" i="2"/>
  <c r="J60" i="2"/>
  <c r="AM60" i="2" l="1"/>
  <c r="AL66" i="2"/>
  <c r="AK66" i="2"/>
  <c r="AJ66" i="2"/>
  <c r="AI66" i="2"/>
  <c r="AH66" i="2"/>
  <c r="AG66" i="2"/>
  <c r="AF66" i="2"/>
  <c r="AE66" i="2"/>
  <c r="AD66" i="2"/>
  <c r="AC66" i="2"/>
  <c r="K66" i="2"/>
  <c r="AL68" i="2"/>
  <c r="AK68" i="2"/>
  <c r="AJ68" i="2"/>
  <c r="AI68" i="2"/>
  <c r="AH68" i="2"/>
  <c r="AG68" i="2"/>
  <c r="AF68" i="2"/>
  <c r="AE68" i="2"/>
  <c r="AD68" i="2"/>
  <c r="AC68" i="2"/>
  <c r="L68" i="2"/>
  <c r="AM66" i="2" l="1"/>
  <c r="AM68" i="2"/>
  <c r="M79" i="2"/>
  <c r="AL79" i="2" l="1"/>
  <c r="AK79" i="2"/>
  <c r="AJ79" i="2"/>
  <c r="AI79" i="2"/>
  <c r="AH79" i="2"/>
  <c r="AG79" i="2"/>
  <c r="AF79" i="2"/>
  <c r="AE79" i="2"/>
  <c r="AD79" i="2"/>
  <c r="AC79" i="2"/>
  <c r="AM79" i="2" l="1"/>
  <c r="AL85" i="2"/>
  <c r="AK85" i="2"/>
  <c r="AJ85" i="2"/>
  <c r="AI85" i="2"/>
  <c r="AH85" i="2"/>
  <c r="AG85" i="2"/>
  <c r="AF85" i="2"/>
  <c r="AE85" i="2"/>
  <c r="AD85" i="2"/>
  <c r="AC85" i="2"/>
  <c r="N85" i="2"/>
  <c r="AM85" i="2" l="1"/>
  <c r="AL89" i="2"/>
  <c r="AK89" i="2"/>
  <c r="AJ89" i="2"/>
  <c r="AI89" i="2"/>
  <c r="AH89" i="2"/>
  <c r="AG89" i="2"/>
  <c r="AF89" i="2"/>
  <c r="AE89" i="2"/>
  <c r="AD89" i="2"/>
  <c r="AC89" i="2"/>
  <c r="O89" i="2"/>
  <c r="AM89" i="2" l="1"/>
  <c r="AL102" i="2"/>
  <c r="AK102" i="2"/>
  <c r="AJ102" i="2"/>
  <c r="AI102" i="2"/>
  <c r="AH102" i="2"/>
  <c r="AG102" i="2"/>
  <c r="AF102" i="2"/>
  <c r="AE102" i="2"/>
  <c r="AD102" i="2"/>
  <c r="AC102" i="2"/>
  <c r="P102" i="2"/>
  <c r="AM102" i="2" l="1"/>
  <c r="AL106" i="2"/>
  <c r="AK106" i="2"/>
  <c r="AJ106" i="2"/>
  <c r="AI106" i="2"/>
  <c r="AH106" i="2"/>
  <c r="AG106" i="2"/>
  <c r="AF106" i="2"/>
  <c r="AE106" i="2"/>
  <c r="AD106" i="2"/>
  <c r="AC106" i="2"/>
  <c r="Q106" i="2"/>
  <c r="AK110" i="2" l="1"/>
  <c r="AM106" i="2" l="1"/>
  <c r="AL110" i="2"/>
  <c r="AJ110" i="2"/>
  <c r="AI110" i="2"/>
  <c r="AH110" i="2"/>
  <c r="AG110" i="2"/>
  <c r="AF110" i="2"/>
  <c r="AE110" i="2"/>
  <c r="AD110" i="2"/>
  <c r="AC110" i="2"/>
  <c r="R110" i="2"/>
  <c r="AM110" i="2" l="1"/>
  <c r="AL131" i="2"/>
  <c r="AK131" i="2"/>
  <c r="AJ131" i="2"/>
  <c r="AI131" i="2"/>
  <c r="AH131" i="2"/>
  <c r="AG131" i="2"/>
  <c r="AF131" i="2"/>
  <c r="AE131" i="2"/>
  <c r="AD131" i="2"/>
  <c r="AC131" i="2"/>
  <c r="AL123" i="2" l="1"/>
  <c r="AK123" i="2"/>
  <c r="AJ123" i="2"/>
  <c r="AI123" i="2"/>
  <c r="AH123" i="2"/>
  <c r="AG123" i="2"/>
  <c r="AF123" i="2"/>
  <c r="AE123" i="2"/>
  <c r="AD123" i="2"/>
  <c r="AC123" i="2"/>
  <c r="S123" i="2"/>
  <c r="AM123" i="2" l="1"/>
  <c r="T131" i="2"/>
  <c r="AM131" i="2" l="1"/>
  <c r="U135" i="2"/>
  <c r="AL135" i="2"/>
  <c r="AK135" i="2"/>
  <c r="AJ135" i="2"/>
  <c r="AI135" i="2"/>
  <c r="AH135" i="2"/>
  <c r="AG135" i="2"/>
  <c r="AF135" i="2"/>
  <c r="AE135" i="2"/>
  <c r="AD135" i="2"/>
  <c r="AC135" i="2"/>
  <c r="AL151" i="2"/>
  <c r="AK151" i="2"/>
  <c r="AJ151" i="2"/>
  <c r="AI151" i="2"/>
  <c r="AH151" i="2"/>
  <c r="AG151" i="2"/>
  <c r="AF151" i="2"/>
  <c r="AE151" i="2"/>
  <c r="AD151" i="2"/>
  <c r="AC151" i="2"/>
  <c r="V151" i="2"/>
  <c r="AL159" i="2"/>
  <c r="AK159" i="2"/>
  <c r="AJ159" i="2"/>
  <c r="AI159" i="2"/>
  <c r="AH159" i="2"/>
  <c r="AG159" i="2"/>
  <c r="AF159" i="2"/>
  <c r="AE159" i="2"/>
  <c r="AD159" i="2"/>
  <c r="AC159" i="2"/>
  <c r="W159" i="2"/>
  <c r="AL217" i="2"/>
  <c r="AK217" i="2"/>
  <c r="AJ217" i="2"/>
  <c r="AI217" i="2"/>
  <c r="AH217" i="2"/>
  <c r="AG217" i="2"/>
  <c r="AE217" i="2"/>
  <c r="AF217" i="2"/>
  <c r="AD217" i="2"/>
  <c r="AC217" i="2"/>
  <c r="AB217" i="2"/>
  <c r="AL206" i="2"/>
  <c r="AK206" i="2"/>
  <c r="AJ206" i="2"/>
  <c r="AI206" i="2"/>
  <c r="AH206" i="2"/>
  <c r="AG206" i="2"/>
  <c r="AF206" i="2"/>
  <c r="AE206" i="2"/>
  <c r="AD206" i="2"/>
  <c r="AC206" i="2"/>
  <c r="AA206" i="2"/>
  <c r="AL162" i="2"/>
  <c r="AK162" i="2"/>
  <c r="AJ162" i="2"/>
  <c r="AI162" i="2"/>
  <c r="AH162" i="2"/>
  <c r="AG162" i="2"/>
  <c r="AF162" i="2"/>
  <c r="AE162" i="2"/>
  <c r="AD162" i="2"/>
  <c r="AC162" i="2"/>
  <c r="X162" i="2"/>
  <c r="AL195" i="2"/>
  <c r="AK195" i="2"/>
  <c r="AJ195" i="2"/>
  <c r="AI195" i="2"/>
  <c r="AH195" i="2"/>
  <c r="AG195" i="2"/>
  <c r="AF195" i="2"/>
  <c r="AE195" i="2"/>
  <c r="AD195" i="2"/>
  <c r="AC195" i="2"/>
  <c r="Z195" i="2"/>
  <c r="AL185" i="2"/>
  <c r="AH185" i="2"/>
  <c r="AI185" i="2"/>
  <c r="AJ185" i="2"/>
  <c r="AK185" i="2"/>
  <c r="AG185" i="2"/>
  <c r="AF185" i="2"/>
  <c r="AE185" i="2"/>
  <c r="AD185" i="2"/>
  <c r="AC185" i="2"/>
  <c r="Y185" i="2"/>
  <c r="AK218" i="2" l="1"/>
  <c r="AC218" i="2"/>
  <c r="AD218" i="2"/>
  <c r="AH218" i="2"/>
  <c r="AL218" i="2"/>
  <c r="AF218" i="2"/>
  <c r="AI218" i="2"/>
  <c r="AG218" i="2"/>
  <c r="AE218" i="2"/>
  <c r="AJ218" i="2"/>
  <c r="AM135" i="2"/>
  <c r="AM151" i="2"/>
  <c r="AM206" i="2"/>
  <c r="AM217" i="2"/>
  <c r="AM195" i="2"/>
  <c r="AM162" i="2"/>
  <c r="AM159" i="2"/>
  <c r="AM185" i="2"/>
  <c r="AM218" i="2" l="1"/>
</calcChain>
</file>

<file path=xl/sharedStrings.xml><?xml version="1.0" encoding="utf-8"?>
<sst xmlns="http://schemas.openxmlformats.org/spreadsheetml/2006/main" count="402" uniqueCount="343">
  <si>
    <t>Current Employer</t>
  </si>
  <si>
    <t>Job Title</t>
  </si>
  <si>
    <t>Further Edu</t>
  </si>
  <si>
    <t>Contracts &amp; Administrator</t>
  </si>
  <si>
    <t>Nordstrom</t>
  </si>
  <si>
    <t>Communication Administrator</t>
  </si>
  <si>
    <t>University of Missouri-St. Louis</t>
  </si>
  <si>
    <t>Graduate Research Assistant</t>
  </si>
  <si>
    <t>US Army</t>
  </si>
  <si>
    <t>Logistics Officer</t>
  </si>
  <si>
    <t>Normandy School District</t>
  </si>
  <si>
    <t>Math Tutor</t>
  </si>
  <si>
    <t>Seoul Metropolitan Government</t>
  </si>
  <si>
    <t>Staff</t>
  </si>
  <si>
    <t>Researcher/ Research Journalist</t>
  </si>
  <si>
    <t>City of Dellwood, MO</t>
  </si>
  <si>
    <t>Intern</t>
  </si>
  <si>
    <t>Lead Organizer</t>
  </si>
  <si>
    <t>US House of Representatives</t>
  </si>
  <si>
    <t>UMSL-Office of Student Life</t>
  </si>
  <si>
    <t>Graduate Assistant</t>
  </si>
  <si>
    <t>Global Patent Group, LLC</t>
  </si>
  <si>
    <t>Assistant</t>
  </si>
  <si>
    <t>Progressio UK</t>
  </si>
  <si>
    <t>University of Missouri Extension</t>
  </si>
  <si>
    <t>Program Coordinator</t>
  </si>
  <si>
    <t xml:space="preserve">Jawa Post Institute of Pro-Otonomi </t>
  </si>
  <si>
    <t>St. Louis Equity Fund, Inc.</t>
  </si>
  <si>
    <t>Asset Manager</t>
  </si>
  <si>
    <t>FS '11</t>
  </si>
  <si>
    <t>Sp '12</t>
  </si>
  <si>
    <t>None</t>
  </si>
  <si>
    <t>Communication &amp; Org Bldg. Advisor</t>
  </si>
  <si>
    <t xml:space="preserve">East-West Gateway </t>
  </si>
  <si>
    <t xml:space="preserve">Planned Parenthood </t>
  </si>
  <si>
    <t>City of St. Charles, MO</t>
  </si>
  <si>
    <t>Safety Coordinator</t>
  </si>
  <si>
    <t>National</t>
  </si>
  <si>
    <t>State</t>
  </si>
  <si>
    <t>City</t>
  </si>
  <si>
    <t>Foreign</t>
  </si>
  <si>
    <t>Private</t>
  </si>
  <si>
    <t>Private (but not R/C)</t>
  </si>
  <si>
    <t>Unemployed</t>
  </si>
  <si>
    <t>NP - Domestic</t>
  </si>
  <si>
    <t>NP - Int</t>
  </si>
  <si>
    <t>St. Louis County</t>
  </si>
  <si>
    <t>Administrative Assistant</t>
  </si>
  <si>
    <t>US Cellular</t>
  </si>
  <si>
    <t>Sales Consultant</t>
  </si>
  <si>
    <t>Muscular Dystrophy Association</t>
  </si>
  <si>
    <t>Fundraising Coordinator</t>
  </si>
  <si>
    <t>City of St. Peters</t>
  </si>
  <si>
    <t>Volunteer Specialist</t>
  </si>
  <si>
    <t>Missouri Department of Corrections</t>
  </si>
  <si>
    <t>Probation and Parole Officer</t>
  </si>
  <si>
    <t>Client Services, Inc.</t>
  </si>
  <si>
    <t>Collector</t>
  </si>
  <si>
    <t>Youth Development</t>
  </si>
  <si>
    <t>Enterprise Holdings</t>
  </si>
  <si>
    <t>Su '12</t>
  </si>
  <si>
    <t>Auditor</t>
  </si>
  <si>
    <t>Audit Board of Republic of Indonesia</t>
  </si>
  <si>
    <t>Kramer &amp; Frank, P.C.</t>
  </si>
  <si>
    <t>Part-Time Docket Coordinator</t>
  </si>
  <si>
    <t>City of Mission Kansas</t>
  </si>
  <si>
    <t>Neighborhood Services Officer</t>
  </si>
  <si>
    <t>FS '12</t>
  </si>
  <si>
    <t>Gene Slay's Boys Club of St. Louis</t>
  </si>
  <si>
    <t>Program Evaluation Coordinator</t>
  </si>
  <si>
    <t xml:space="preserve">UMSL </t>
  </si>
  <si>
    <t>Mentor</t>
  </si>
  <si>
    <t>St. Louis Museum of Transportation</t>
  </si>
  <si>
    <t>Tour Guide</t>
  </si>
  <si>
    <t>UMSL</t>
  </si>
  <si>
    <t>GRA</t>
  </si>
  <si>
    <t>Riverbender.com Community Center</t>
  </si>
  <si>
    <t>Director of Development</t>
  </si>
  <si>
    <t>Dierbergs Markets</t>
  </si>
  <si>
    <t>Produce Trainer &amp; In-Store Recruiter</t>
  </si>
  <si>
    <t>St. Louis Area Business Health Coalition</t>
  </si>
  <si>
    <t>Senior Director, Partnerships &amp; Projects</t>
  </si>
  <si>
    <t>Total</t>
  </si>
  <si>
    <t>Veterans &amp; Military Issues Field Rep</t>
  </si>
  <si>
    <t>FS '10</t>
  </si>
  <si>
    <t>City of St. Louis Department of Health</t>
  </si>
  <si>
    <t>Health Services Manager II</t>
  </si>
  <si>
    <t>Wash Univ Prevention Research Center</t>
  </si>
  <si>
    <t>Project Coordinator</t>
  </si>
  <si>
    <t>National Council on Alcoholism &amp; Drug Abuse</t>
  </si>
  <si>
    <t>Development Assistant</t>
  </si>
  <si>
    <t>East-West Gateway Council of Governments</t>
  </si>
  <si>
    <t>Regional Planner</t>
  </si>
  <si>
    <t>Sp '11</t>
  </si>
  <si>
    <t>Axcess Financial</t>
  </si>
  <si>
    <t>Manager</t>
  </si>
  <si>
    <t>National Tax Service (Korean Government)</t>
  </si>
  <si>
    <t>Director, Property Related Tax Division</t>
  </si>
  <si>
    <t>Incarnate Word Academy</t>
  </si>
  <si>
    <t>Theology Chairperson &amp; Teacher</t>
  </si>
  <si>
    <t>Korea Occupational Safety &amp; Health Agency</t>
  </si>
  <si>
    <t>Manager of Pay &amp; Benefits</t>
  </si>
  <si>
    <t>Coordinator, Student Financial Aid</t>
  </si>
  <si>
    <t>University of California-Los Angeles</t>
  </si>
  <si>
    <t>EH&amp;S Specialist I</t>
  </si>
  <si>
    <t>U.S. Department of Treasury, IRS</t>
  </si>
  <si>
    <t>Contact Services Representative</t>
  </si>
  <si>
    <t>U.S. Department of Homeland Security</t>
  </si>
  <si>
    <t>Transportation Security Officer</t>
  </si>
  <si>
    <t>Peter &amp; Paul Community Services</t>
  </si>
  <si>
    <t>Data Manager &amp; Case Manager</t>
  </si>
  <si>
    <t>Garvey's Office Products</t>
  </si>
  <si>
    <t>Account Executive</t>
  </si>
  <si>
    <t>Society of St. Vincent de Paul</t>
  </si>
  <si>
    <t>Program Manager, Project Plus</t>
  </si>
  <si>
    <t>Deputy Director</t>
  </si>
  <si>
    <t>Ferguson-Florissant Schools</t>
  </si>
  <si>
    <t>Assistant Superintendent/CFO</t>
  </si>
  <si>
    <t>The Boeing Company</t>
  </si>
  <si>
    <t>Contract Specialist</t>
  </si>
  <si>
    <t>Sp '13</t>
  </si>
  <si>
    <t>Missouri Baptist University</t>
  </si>
  <si>
    <t>Graduate Advisor</t>
  </si>
  <si>
    <t>Precollegiate Programs Assistant Director</t>
  </si>
  <si>
    <t>Express Scripts</t>
  </si>
  <si>
    <t>Lead Business Analyst</t>
  </si>
  <si>
    <t>Boys Hope Girls Hope</t>
  </si>
  <si>
    <t>Development Manager</t>
  </si>
  <si>
    <t>Research Assistant</t>
  </si>
  <si>
    <t>American Red Cross</t>
  </si>
  <si>
    <t>Grants and Quality Specialist</t>
  </si>
  <si>
    <t>Missouri Department of Conservation</t>
  </si>
  <si>
    <t>Resource Technician</t>
  </si>
  <si>
    <t>Central Institute for the Deaf</t>
  </si>
  <si>
    <t>Assessment &amp; Admissions Coordinator</t>
  </si>
  <si>
    <t>City of St. Louis Treasurer's Office</t>
  </si>
  <si>
    <t>Deputy Chief of Staff</t>
  </si>
  <si>
    <t>The Textbook Game</t>
  </si>
  <si>
    <t>Assistant Manager</t>
  </si>
  <si>
    <t>National Archives &amp; Records Administration</t>
  </si>
  <si>
    <t>Expert Military Records Historian</t>
  </si>
  <si>
    <t>City of Maplewood</t>
  </si>
  <si>
    <t>Administrative Intern</t>
  </si>
  <si>
    <t>Planning Specialist</t>
  </si>
  <si>
    <t>Campaign Manager</t>
  </si>
  <si>
    <t>Citizens for Jake Zimmerman</t>
  </si>
  <si>
    <t>FS '13</t>
  </si>
  <si>
    <t>City of Wentzville</t>
  </si>
  <si>
    <t>Director of Public Works</t>
  </si>
  <si>
    <t>The Bridge Outreach</t>
  </si>
  <si>
    <t>Volunteer Coordinator</t>
  </si>
  <si>
    <t>City of St. Louis</t>
  </si>
  <si>
    <t>City of Clio, Michigan</t>
  </si>
  <si>
    <t>City Administrator</t>
  </si>
  <si>
    <t>City of Maryland Heights</t>
  </si>
  <si>
    <t>Customer Service Representative</t>
  </si>
  <si>
    <t>BJC - Behavioral Health</t>
  </si>
  <si>
    <t>Senior Commuinity Suppor Specialist</t>
  </si>
  <si>
    <t>Lazy River Grill</t>
  </si>
  <si>
    <t>Server</t>
  </si>
  <si>
    <t>Intern in Sustainability Planning</t>
  </si>
  <si>
    <t>Sp '14</t>
  </si>
  <si>
    <t>Seoul Metropolitan Government, South Korea</t>
  </si>
  <si>
    <t>Senior Staff</t>
  </si>
  <si>
    <t>St. Louis Brewery, Schlafly Tap Room</t>
  </si>
  <si>
    <t>St. Louis County - Department of Health</t>
  </si>
  <si>
    <t>HIPAA Privacy Officer</t>
  </si>
  <si>
    <t>UMSL - Center for Transportation Studies</t>
  </si>
  <si>
    <t>St. Louis Psychoanalytic Institute</t>
  </si>
  <si>
    <t>ArchCity Defenders, Inc.</t>
  </si>
  <si>
    <t>Develoment Consultant</t>
  </si>
  <si>
    <t>Friedens United Church of Christ</t>
  </si>
  <si>
    <t>Senior Pastor</t>
  </si>
  <si>
    <t>The Misison Continues</t>
  </si>
  <si>
    <t>Executive Assistant</t>
  </si>
  <si>
    <t>Strategic Sourcing Specialist</t>
  </si>
  <si>
    <t>Queenof Peace Center</t>
  </si>
  <si>
    <t>Grants and Finance Associate</t>
  </si>
  <si>
    <t>YouthBridge Community Foundation</t>
  </si>
  <si>
    <t>Relationship Manager</t>
  </si>
  <si>
    <t>Su '13</t>
  </si>
  <si>
    <t>Su '14</t>
  </si>
  <si>
    <t>St. Charles County Health Department</t>
  </si>
  <si>
    <t>Director of Environmental Health</t>
  </si>
  <si>
    <t>Rockwood School District</t>
  </si>
  <si>
    <t>Teacher</t>
  </si>
  <si>
    <t>FS '14</t>
  </si>
  <si>
    <t>St. Louis VA Medical Cener</t>
  </si>
  <si>
    <t>Medical Administrative Specialist</t>
  </si>
  <si>
    <t>Senior Director of Development</t>
  </si>
  <si>
    <t>St. Clair County Transit District</t>
  </si>
  <si>
    <t>Sp '15</t>
  </si>
  <si>
    <t>St. Louis Development Corporation</t>
  </si>
  <si>
    <t>Associate Project Manager</t>
  </si>
  <si>
    <t>Parents as Teachers National Center</t>
  </si>
  <si>
    <t>Special Projects Manager</t>
  </si>
  <si>
    <t>Maryland Heights Police Department</t>
  </si>
  <si>
    <t>Deputy Chief of Police</t>
  </si>
  <si>
    <t>St. Charles Police Department</t>
  </si>
  <si>
    <t>Police Services Officer</t>
  </si>
  <si>
    <t>Pedal the Cause</t>
  </si>
  <si>
    <t>Operations Manager</t>
  </si>
  <si>
    <t>St. Louis Public Library</t>
  </si>
  <si>
    <t>Tutor &amp; Homework Helper</t>
  </si>
  <si>
    <t>National Archives and Records Administration</t>
  </si>
  <si>
    <t>Archival Science Technician</t>
  </si>
  <si>
    <t>Trailnet</t>
  </si>
  <si>
    <t xml:space="preserve">Program Evaluation  </t>
  </si>
  <si>
    <t>Governor of Gyeongnam Provincial Government</t>
  </si>
  <si>
    <t>Deputy Manager</t>
  </si>
  <si>
    <t>Winrock International</t>
  </si>
  <si>
    <t>Director, Civic Engagement/Social Equity</t>
  </si>
  <si>
    <t>Missouri Attorney General's Office</t>
  </si>
  <si>
    <t>Legal Assistant</t>
  </si>
  <si>
    <t>Su '15</t>
  </si>
  <si>
    <t>Provident, Inc.</t>
  </si>
  <si>
    <t xml:space="preserve">Program Manager </t>
  </si>
  <si>
    <t>UMSL College of Business</t>
  </si>
  <si>
    <t>FS '15</t>
  </si>
  <si>
    <t>Missouri Partnership</t>
  </si>
  <si>
    <t>Office Manager/Admin Support</t>
  </si>
  <si>
    <t>St. Louis Metropolitan Police Department</t>
  </si>
  <si>
    <t>Police Officer</t>
  </si>
  <si>
    <t>Midwest Litigation Services</t>
  </si>
  <si>
    <t>Lead Billing Specialist</t>
  </si>
  <si>
    <t>Public Policy Research Center</t>
  </si>
  <si>
    <t>Meramec Family Dentistry</t>
  </si>
  <si>
    <t xml:space="preserve">Office Manager  </t>
  </si>
  <si>
    <t>Sp '16</t>
  </si>
  <si>
    <t>St. Louis University</t>
  </si>
  <si>
    <t>Marketing Specialist</t>
  </si>
  <si>
    <t>Korein Tillery, LLC</t>
  </si>
  <si>
    <t>Social Security Administration</t>
  </si>
  <si>
    <t>Social Insurance Specialist: Claims Rep</t>
  </si>
  <si>
    <t>City of Rock Hill</t>
  </si>
  <si>
    <t>Assistant City Administrator</t>
  </si>
  <si>
    <t>Missouri Department of Mental Health</t>
  </si>
  <si>
    <t>Quality Assurance Specialist</t>
  </si>
  <si>
    <t>Father's Support Center</t>
  </si>
  <si>
    <t>Managing Director</t>
  </si>
  <si>
    <t>UMSL - Public Policy Research Center</t>
  </si>
  <si>
    <t>St. Louis Art Museum</t>
  </si>
  <si>
    <t>Ticketing and Operations Manager</t>
  </si>
  <si>
    <t>Major</t>
  </si>
  <si>
    <t>United States Army</t>
  </si>
  <si>
    <t>Su '16</t>
  </si>
  <si>
    <t>St. Louis Public Radio</t>
  </si>
  <si>
    <t>Talk Show Producer</t>
  </si>
  <si>
    <t>FS '16</t>
  </si>
  <si>
    <t>Public Relations Assistant</t>
  </si>
  <si>
    <t>Paraquad</t>
  </si>
  <si>
    <t>Director Employment, Youth &amp; Peer</t>
  </si>
  <si>
    <t>Missouri Higher Education Loan Authority</t>
  </si>
  <si>
    <t>Senior Representative</t>
  </si>
  <si>
    <t>Marygrove Children's Home</t>
  </si>
  <si>
    <t>Residential Technician</t>
  </si>
  <si>
    <t>Sp '17</t>
  </si>
  <si>
    <t>McKendree University</t>
  </si>
  <si>
    <t>Music Events &amp; Logistics Coordinator</t>
  </si>
  <si>
    <t>Detective</t>
  </si>
  <si>
    <t>Missouri History Museum</t>
  </si>
  <si>
    <t>Assistant to Director of General Services</t>
  </si>
  <si>
    <t>Jennings School District</t>
  </si>
  <si>
    <t>Music Teacher</t>
  </si>
  <si>
    <t>Senior Manager, Government Programs</t>
  </si>
  <si>
    <t>City of Hazelwood</t>
  </si>
  <si>
    <t>General Administration Intern</t>
  </si>
  <si>
    <t>Self-Employed</t>
  </si>
  <si>
    <t>Independent Economic Consultant</t>
  </si>
  <si>
    <t>Washington University</t>
  </si>
  <si>
    <t>Community Builders Network of Metro St. Louis</t>
  </si>
  <si>
    <t>Retired - Fort Leonard Wood</t>
  </si>
  <si>
    <t>FS '17</t>
  </si>
  <si>
    <t>St. Louis County Council</t>
  </si>
  <si>
    <t>Park Central Development Corporation</t>
  </si>
  <si>
    <t>US Army Corps of Engineers</t>
  </si>
  <si>
    <t>Lieutenant Colonel</t>
  </si>
  <si>
    <t>Sp'18</t>
  </si>
  <si>
    <t>Beyond Housing</t>
  </si>
  <si>
    <t>Manager, Public Policy &amp; Special Projects</t>
  </si>
  <si>
    <t>City of St. Clair, Missouri</t>
  </si>
  <si>
    <t>Wyman Inc</t>
  </si>
  <si>
    <t>National Network Manager</t>
  </si>
  <si>
    <t>Financial Aid Coordinator</t>
  </si>
  <si>
    <t>Laboratory Safety Coordinator</t>
  </si>
  <si>
    <t>City of Florissant, Missouri</t>
  </si>
  <si>
    <t>FS '18</t>
  </si>
  <si>
    <t>St. Louis County Probate Court</t>
  </si>
  <si>
    <t>Principal Court Clerk</t>
  </si>
  <si>
    <t>City of Crestwood, Missouri</t>
  </si>
  <si>
    <t>Management Analyst</t>
  </si>
  <si>
    <t>Community Living Specialist</t>
  </si>
  <si>
    <t>Easterseals Midwest</t>
  </si>
  <si>
    <t>Mers Goodwill</t>
  </si>
  <si>
    <t>Lead Job Coach</t>
  </si>
  <si>
    <t>St. Paul Evangelical Society</t>
  </si>
  <si>
    <t>Research Analyst</t>
  </si>
  <si>
    <t>City of Crestwood</t>
  </si>
  <si>
    <t>Assistant to the City Administrator</t>
  </si>
  <si>
    <t>Kelly &amp; Associates</t>
  </si>
  <si>
    <t>License and Permit Specialist</t>
  </si>
  <si>
    <t>Catholic Legal Assistance Ministry</t>
  </si>
  <si>
    <t>Legal Referall Program Coordinator</t>
  </si>
  <si>
    <t>Jewish Family &amp; Children's Service</t>
  </si>
  <si>
    <t>Planner</t>
  </si>
  <si>
    <t>Kit Bond Strategies LLP</t>
  </si>
  <si>
    <t>Director of Economic Development</t>
  </si>
  <si>
    <t>St. Louis Mental Health Board</t>
  </si>
  <si>
    <t>Places for People</t>
  </si>
  <si>
    <t>V.P. of Clinical Administration</t>
  </si>
  <si>
    <t>Concordance Academy of Leadership</t>
  </si>
  <si>
    <t>Research and Data Analyst</t>
  </si>
  <si>
    <t>East-West Gateway</t>
  </si>
  <si>
    <t>Policy Analyst</t>
  </si>
  <si>
    <t>Sp '19</t>
  </si>
  <si>
    <t>F '19</t>
  </si>
  <si>
    <t>Sp'20</t>
  </si>
  <si>
    <t>Office of the Executive Vice Chancellor for Civic Affairs and Strategic Planning, Washington University</t>
  </si>
  <si>
    <t>Senior Analyst</t>
  </si>
  <si>
    <t>City of Clayton</t>
  </si>
  <si>
    <t>Fall'20</t>
  </si>
  <si>
    <t>Sp'21</t>
  </si>
  <si>
    <t>National MS Society</t>
  </si>
  <si>
    <t>Adams Place Men’s Shelter, Washington, DC</t>
  </si>
  <si>
    <t>St. Louis Children’s Hospital Foundation</t>
  </si>
  <si>
    <t xml:space="preserve"> St. Louis County Department of Planning</t>
  </si>
  <si>
    <t>State of Missouri</t>
  </si>
  <si>
    <t>St. Louis University Law School/Business School (JD/MBA)</t>
  </si>
  <si>
    <t>United States Department of Agriculture - Rural Development</t>
  </si>
  <si>
    <t>State of Missouri, Department of Labor, Division of Employment Security</t>
  </si>
  <si>
    <t>National Medical Fellowships</t>
  </si>
  <si>
    <t>Student</t>
  </si>
  <si>
    <t>Membership Manager</t>
  </si>
  <si>
    <t>Grassroots Manager of Advocacy</t>
  </si>
  <si>
    <t>Senior Program Manager</t>
  </si>
  <si>
    <t>Analyst</t>
  </si>
  <si>
    <t>Internal Performance Auditor</t>
  </si>
  <si>
    <t>Senior Regulatory Analyst</t>
  </si>
  <si>
    <t>Loan Servicing Specialist</t>
  </si>
  <si>
    <t>Regional Business Manager</t>
  </si>
  <si>
    <t>CIAC - UMSL</t>
  </si>
  <si>
    <t>Program Manager</t>
  </si>
  <si>
    <t>Doctoral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</si>
</sst>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0"/>
      <color rgb="FFC00000"/>
      <name val="Candara"/>
      <family val="2"/>
    </font>
    <font>
      <sz val="10"/>
      <color theme="1"/>
      <name val="Candara"/>
      <family val="2"/>
    </font>
    <font>
      <b/>
      <u/>
      <sz val="10"/>
      <color rgb="FFC00000"/>
      <name val="Candara"/>
      <family val="2"/>
    </font>
    <font>
      <b/>
      <u/>
      <sz val="10"/>
      <color rgb="FF00B050"/>
      <name val="Candara"/>
      <family val="2"/>
    </font>
    <font>
      <sz val="10"/>
      <name val="Candara"/>
      <family val="2"/>
    </font>
    <font>
      <sz val="10"/>
      <color rgb="FF00B050"/>
      <name val="Candara"/>
      <family val="2"/>
    </font>
    <font>
      <b/>
      <sz val="10"/>
      <color theme="1"/>
      <name val="Candara"/>
      <family val="2"/>
    </font>
    <font>
      <u/>
      <sz val="10"/>
      <color theme="1"/>
      <name val="Candara"/>
      <family val="2"/>
    </font>
    <font>
      <sz val="10"/>
      <color rgb="FFC00000"/>
      <name val="Candara"/>
      <family val="2"/>
    </font>
    <font>
      <b/>
      <sz val="11"/>
      <color rgb="FFC00000"/>
      <name val="Candara"/>
      <family val="2"/>
    </font>
    <font>
      <b/>
      <u/>
      <sz val="11"/>
      <color rgb="FFC00000"/>
      <name val="Candara"/>
      <family val="2"/>
    </font>
    <font>
      <b/>
      <u/>
      <sz val="11"/>
      <color rgb="FF00B050"/>
      <name val="Candara"/>
      <family val="2"/>
    </font>
    <font>
      <b/>
      <u/>
      <sz val="10"/>
      <name val="Candara"/>
      <family val="2"/>
    </font>
    <font>
      <sz val="11"/>
      <color rgb="FFC00000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2" xfId="0" applyFont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5" fillId="2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2" xfId="0" applyFont="1" applyBorder="1"/>
    <xf numFmtId="0" fontId="1" fillId="2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Border="1"/>
    <xf numFmtId="0" fontId="2" fillId="2" borderId="4" xfId="0" applyFont="1" applyFill="1" applyBorder="1" applyAlignment="1">
      <alignment horizontal="center"/>
    </xf>
    <xf numFmtId="0" fontId="5" fillId="0" borderId="0" xfId="0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/>
    <xf numFmtId="0" fontId="2" fillId="2" borderId="5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1" fillId="0" borderId="0" xfId="0" applyFont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2" xfId="0" applyFont="1" applyBorder="1"/>
    <xf numFmtId="0" fontId="11" fillId="0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2" fillId="0" borderId="8" xfId="0" applyFont="1" applyBorder="1"/>
    <xf numFmtId="0" fontId="14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33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9"/>
  <sheetViews>
    <sheetView tabSelected="1" zoomScale="120" zoomScaleNormal="120" workbookViewId="0">
      <pane ySplit="2" topLeftCell="A3" activePane="bottomLeft" state="frozen"/>
      <selection pane="bottomLeft" activeCell="B35" sqref="B35"/>
    </sheetView>
  </sheetViews>
  <sheetFormatPr defaultColWidth="9.140625" defaultRowHeight="12.75" x14ac:dyDescent="0.2"/>
  <cols>
    <col min="1" max="1" width="72" style="1" customWidth="1"/>
    <col min="2" max="2" width="34" style="1" customWidth="1"/>
    <col min="3" max="3" width="5.140625" style="1" bestFit="1" customWidth="1"/>
    <col min="4" max="4" width="6.140625" style="1" bestFit="1" customWidth="1"/>
    <col min="5" max="6" width="5.42578125" style="1" customWidth="1"/>
    <col min="7" max="7" width="5.42578125" style="2" bestFit="1" customWidth="1"/>
    <col min="8" max="8" width="5.42578125" style="1" bestFit="1" customWidth="1"/>
    <col min="9" max="9" width="5.28515625" style="1" bestFit="1" customWidth="1"/>
    <col min="10" max="12" width="5.42578125" style="1" bestFit="1" customWidth="1"/>
    <col min="13" max="13" width="5.7109375" style="1" bestFit="1" customWidth="1"/>
    <col min="14" max="14" width="5.28515625" style="1" bestFit="1" customWidth="1"/>
    <col min="15" max="18" width="5.42578125" style="1" bestFit="1" customWidth="1"/>
    <col min="19" max="19" width="5.7109375" style="1" bestFit="1" customWidth="1"/>
    <col min="20" max="20" width="5.28515625" style="1" bestFit="1" customWidth="1"/>
    <col min="21" max="22" width="5.42578125" style="1" bestFit="1" customWidth="1"/>
    <col min="23" max="23" width="5.28515625" style="2" bestFit="1" customWidth="1"/>
    <col min="24" max="25" width="5.42578125" style="2" bestFit="1" customWidth="1"/>
    <col min="26" max="26" width="5.140625" style="2" bestFit="1" customWidth="1"/>
    <col min="27" max="27" width="5.28515625" style="2" bestFit="1" customWidth="1"/>
    <col min="28" max="28" width="5.42578125" style="2" bestFit="1" customWidth="1"/>
    <col min="29" max="29" width="7.7109375" style="2" bestFit="1" customWidth="1"/>
    <col min="30" max="30" width="5.28515625" style="2" bestFit="1" customWidth="1"/>
    <col min="31" max="31" width="4" style="2" bestFit="1" customWidth="1"/>
    <col min="32" max="32" width="7.28515625" style="2" bestFit="1" customWidth="1"/>
    <col min="33" max="33" width="12.28515625" style="2" bestFit="1" customWidth="1"/>
    <col min="34" max="35" width="6.7109375" style="2" bestFit="1" customWidth="1"/>
    <col min="36" max="36" width="17.7109375" style="2" bestFit="1" customWidth="1"/>
    <col min="37" max="37" width="10.42578125" style="2" bestFit="1" customWidth="1"/>
    <col min="38" max="38" width="11.28515625" style="2" bestFit="1" customWidth="1"/>
    <col min="39" max="39" width="4" style="2" bestFit="1" customWidth="1"/>
    <col min="40" max="40" width="9.140625" style="2"/>
    <col min="41" max="16384" width="9.140625" style="1"/>
  </cols>
  <sheetData>
    <row r="1" spans="1:41" x14ac:dyDescent="0.2">
      <c r="H1" s="2"/>
      <c r="W1" s="1"/>
      <c r="AN1" s="3"/>
      <c r="AO1" s="2"/>
    </row>
    <row r="2" spans="1:41" s="50" customFormat="1" ht="15" x14ac:dyDescent="0.25">
      <c r="A2" s="48" t="s">
        <v>0</v>
      </c>
      <c r="B2" s="48" t="s">
        <v>1</v>
      </c>
      <c r="C2" s="50" t="s">
        <v>321</v>
      </c>
      <c r="D2" s="50" t="s">
        <v>320</v>
      </c>
      <c r="E2" s="50" t="s">
        <v>316</v>
      </c>
      <c r="F2" s="50" t="s">
        <v>315</v>
      </c>
      <c r="G2" s="49" t="s">
        <v>314</v>
      </c>
      <c r="H2" s="49" t="s">
        <v>286</v>
      </c>
      <c r="I2" s="49" t="s">
        <v>277</v>
      </c>
      <c r="J2" s="50" t="s">
        <v>272</v>
      </c>
      <c r="K2" s="49" t="s">
        <v>256</v>
      </c>
      <c r="L2" s="49" t="s">
        <v>248</v>
      </c>
      <c r="M2" s="50" t="s">
        <v>245</v>
      </c>
      <c r="N2" s="49" t="s">
        <v>228</v>
      </c>
      <c r="O2" s="49" t="s">
        <v>218</v>
      </c>
      <c r="P2" s="49" t="s">
        <v>214</v>
      </c>
      <c r="Q2" s="49" t="s">
        <v>191</v>
      </c>
      <c r="R2" s="49" t="s">
        <v>186</v>
      </c>
      <c r="S2" s="49" t="s">
        <v>181</v>
      </c>
      <c r="T2" s="51" t="s">
        <v>161</v>
      </c>
      <c r="U2" s="51" t="s">
        <v>146</v>
      </c>
      <c r="V2" s="49" t="s">
        <v>180</v>
      </c>
      <c r="W2" s="51" t="s">
        <v>120</v>
      </c>
      <c r="X2" s="51" t="s">
        <v>67</v>
      </c>
      <c r="Y2" s="49" t="s">
        <v>60</v>
      </c>
      <c r="Z2" s="51" t="s">
        <v>30</v>
      </c>
      <c r="AA2" s="49" t="s">
        <v>29</v>
      </c>
      <c r="AB2" s="51" t="s">
        <v>93</v>
      </c>
      <c r="AC2" s="49" t="s">
        <v>84</v>
      </c>
      <c r="AD2" s="52" t="s">
        <v>37</v>
      </c>
      <c r="AE2" s="52" t="s">
        <v>38</v>
      </c>
      <c r="AF2" s="52" t="s">
        <v>39</v>
      </c>
      <c r="AG2" s="52" t="s">
        <v>40</v>
      </c>
      <c r="AH2" s="52" t="s">
        <v>44</v>
      </c>
      <c r="AI2" s="52" t="s">
        <v>45</v>
      </c>
      <c r="AJ2" s="52" t="s">
        <v>41</v>
      </c>
      <c r="AK2" s="52" t="s">
        <v>42</v>
      </c>
      <c r="AL2" s="52" t="s">
        <v>2</v>
      </c>
      <c r="AM2" s="52" t="s">
        <v>43</v>
      </c>
      <c r="AN2" s="53"/>
      <c r="AO2" s="49"/>
    </row>
    <row r="3" spans="1:41" s="50" customFormat="1" ht="15" x14ac:dyDescent="0.25">
      <c r="A3" s="24" t="s">
        <v>323</v>
      </c>
      <c r="B3" s="24" t="s">
        <v>334</v>
      </c>
      <c r="C3" s="19">
        <v>1</v>
      </c>
      <c r="D3" s="48"/>
      <c r="G3" s="49"/>
      <c r="H3" s="49"/>
      <c r="I3" s="49"/>
      <c r="K3" s="49"/>
      <c r="L3" s="49"/>
      <c r="N3" s="49"/>
      <c r="O3" s="49"/>
      <c r="P3" s="49"/>
      <c r="Q3" s="49"/>
      <c r="R3" s="49"/>
      <c r="S3" s="49"/>
      <c r="T3" s="51"/>
      <c r="U3" s="51"/>
      <c r="V3" s="49"/>
      <c r="W3" s="51"/>
      <c r="X3" s="51"/>
      <c r="Y3" s="49"/>
      <c r="Z3" s="51"/>
      <c r="AA3" s="49"/>
      <c r="AB3" s="51"/>
      <c r="AC3" s="49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3"/>
      <c r="AO3" s="49"/>
    </row>
    <row r="4" spans="1:41" s="50" customFormat="1" ht="15" x14ac:dyDescent="0.25">
      <c r="A4" s="24" t="s">
        <v>324</v>
      </c>
      <c r="B4" s="24" t="s">
        <v>95</v>
      </c>
      <c r="C4" s="19">
        <v>1</v>
      </c>
      <c r="D4" s="48"/>
      <c r="G4" s="49"/>
      <c r="H4" s="49"/>
      <c r="I4" s="49"/>
      <c r="K4" s="49"/>
      <c r="L4" s="49"/>
      <c r="N4" s="49"/>
      <c r="O4" s="49"/>
      <c r="P4" s="49"/>
      <c r="Q4" s="49"/>
      <c r="R4" s="49"/>
      <c r="S4" s="49"/>
      <c r="T4" s="51"/>
      <c r="U4" s="51"/>
      <c r="V4" s="49"/>
      <c r="W4" s="51"/>
      <c r="X4" s="51"/>
      <c r="Y4" s="49"/>
      <c r="Z4" s="51"/>
      <c r="AA4" s="49"/>
      <c r="AB4" s="51"/>
      <c r="AC4" s="49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3"/>
      <c r="AO4" s="49"/>
    </row>
    <row r="5" spans="1:41" s="50" customFormat="1" ht="15" x14ac:dyDescent="0.25">
      <c r="A5" s="24" t="s">
        <v>322</v>
      </c>
      <c r="B5" s="24" t="s">
        <v>333</v>
      </c>
      <c r="C5" s="19">
        <v>1</v>
      </c>
      <c r="D5" s="48"/>
      <c r="G5" s="49"/>
      <c r="H5" s="49"/>
      <c r="I5" s="49"/>
      <c r="K5" s="49"/>
      <c r="L5" s="49"/>
      <c r="N5" s="49"/>
      <c r="O5" s="49"/>
      <c r="P5" s="49"/>
      <c r="Q5" s="49"/>
      <c r="R5" s="49"/>
      <c r="S5" s="49"/>
      <c r="T5" s="51"/>
      <c r="U5" s="51"/>
      <c r="V5" s="49"/>
      <c r="W5" s="51"/>
      <c r="X5" s="51"/>
      <c r="Y5" s="49"/>
      <c r="Z5" s="51"/>
      <c r="AA5" s="49"/>
      <c r="AB5" s="51"/>
      <c r="AC5" s="49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3"/>
      <c r="AO5" s="49"/>
    </row>
    <row r="6" spans="1:41" s="50" customFormat="1" ht="15" x14ac:dyDescent="0.25">
      <c r="A6" s="24" t="s">
        <v>325</v>
      </c>
      <c r="B6" s="24" t="s">
        <v>335</v>
      </c>
      <c r="C6" s="19">
        <v>1</v>
      </c>
      <c r="D6" s="48"/>
      <c r="G6" s="49"/>
      <c r="H6" s="49"/>
      <c r="I6" s="49"/>
      <c r="K6" s="49"/>
      <c r="L6" s="49"/>
      <c r="N6" s="49"/>
      <c r="O6" s="49"/>
      <c r="P6" s="49"/>
      <c r="Q6" s="49"/>
      <c r="R6" s="49"/>
      <c r="S6" s="49"/>
      <c r="T6" s="51"/>
      <c r="U6" s="51"/>
      <c r="V6" s="49"/>
      <c r="W6" s="51"/>
      <c r="X6" s="51"/>
      <c r="Y6" s="49"/>
      <c r="Z6" s="51"/>
      <c r="AA6" s="49"/>
      <c r="AB6" s="51"/>
      <c r="AC6" s="49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3"/>
      <c r="AO6" s="49"/>
    </row>
    <row r="7" spans="1:41" s="50" customFormat="1" ht="15" x14ac:dyDescent="0.25">
      <c r="A7" s="24" t="s">
        <v>326</v>
      </c>
      <c r="B7" s="24" t="s">
        <v>336</v>
      </c>
      <c r="C7" s="19">
        <v>1</v>
      </c>
      <c r="D7" s="48"/>
      <c r="G7" s="49"/>
      <c r="H7" s="49"/>
      <c r="I7" s="49"/>
      <c r="K7" s="49"/>
      <c r="L7" s="49"/>
      <c r="N7" s="49"/>
      <c r="O7" s="49"/>
      <c r="P7" s="49"/>
      <c r="Q7" s="49"/>
      <c r="R7" s="49"/>
      <c r="S7" s="49"/>
      <c r="T7" s="51"/>
      <c r="U7" s="51"/>
      <c r="V7" s="49"/>
      <c r="W7" s="51"/>
      <c r="X7" s="51"/>
      <c r="Y7" s="49"/>
      <c r="Z7" s="51"/>
      <c r="AA7" s="49"/>
      <c r="AB7" s="51"/>
      <c r="AC7" s="49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3"/>
      <c r="AO7" s="49"/>
    </row>
    <row r="8" spans="1:41" s="57" customFormat="1" ht="15.75" thickBot="1" x14ac:dyDescent="0.3">
      <c r="A8" s="12" t="s">
        <v>329</v>
      </c>
      <c r="B8" s="12" t="s">
        <v>337</v>
      </c>
      <c r="C8" s="30">
        <v>1</v>
      </c>
      <c r="D8" s="55"/>
      <c r="G8" s="56"/>
      <c r="H8" s="56"/>
      <c r="I8" s="56"/>
      <c r="K8" s="56"/>
      <c r="L8" s="56"/>
      <c r="N8" s="56"/>
      <c r="O8" s="56"/>
      <c r="P8" s="56"/>
      <c r="Q8" s="56"/>
      <c r="R8" s="56"/>
      <c r="S8" s="56"/>
      <c r="T8" s="58"/>
      <c r="U8" s="58"/>
      <c r="V8" s="56"/>
      <c r="W8" s="58"/>
      <c r="X8" s="58"/>
      <c r="Y8" s="56"/>
      <c r="Z8" s="58"/>
      <c r="AA8" s="56"/>
      <c r="AB8" s="58"/>
      <c r="AC8" s="56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60"/>
      <c r="AO8" s="56"/>
    </row>
    <row r="9" spans="1:41" s="50" customFormat="1" ht="15.75" thickBot="1" x14ac:dyDescent="0.3">
      <c r="A9" s="24"/>
      <c r="B9" s="24"/>
      <c r="C9" s="30">
        <v>6</v>
      </c>
      <c r="D9" s="48"/>
      <c r="G9" s="49"/>
      <c r="H9" s="49"/>
      <c r="I9" s="49"/>
      <c r="K9" s="49"/>
      <c r="L9" s="49"/>
      <c r="N9" s="49"/>
      <c r="O9" s="49"/>
      <c r="P9" s="49"/>
      <c r="Q9" s="49"/>
      <c r="R9" s="49"/>
      <c r="S9" s="49"/>
      <c r="T9" s="51"/>
      <c r="U9" s="51"/>
      <c r="V9" s="49"/>
      <c r="W9" s="51"/>
      <c r="X9" s="51"/>
      <c r="Y9" s="49"/>
      <c r="Z9" s="51"/>
      <c r="AA9" s="49"/>
      <c r="AB9" s="51"/>
      <c r="AC9" s="49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3"/>
      <c r="AO9" s="49"/>
    </row>
    <row r="10" spans="1:41" s="50" customFormat="1" ht="15" x14ac:dyDescent="0.25">
      <c r="A10" s="24" t="s">
        <v>327</v>
      </c>
      <c r="B10" s="24" t="s">
        <v>331</v>
      </c>
      <c r="C10" s="48"/>
      <c r="D10" s="19">
        <v>1</v>
      </c>
      <c r="G10" s="49"/>
      <c r="H10" s="49"/>
      <c r="I10" s="49"/>
      <c r="K10" s="49"/>
      <c r="L10" s="49"/>
      <c r="N10" s="49"/>
      <c r="O10" s="49"/>
      <c r="P10" s="49"/>
      <c r="Q10" s="49"/>
      <c r="R10" s="49"/>
      <c r="S10" s="49"/>
      <c r="T10" s="51"/>
      <c r="U10" s="51"/>
      <c r="V10" s="49"/>
      <c r="W10" s="51"/>
      <c r="X10" s="51"/>
      <c r="Y10" s="49"/>
      <c r="Z10" s="51"/>
      <c r="AA10" s="49"/>
      <c r="AB10" s="51"/>
      <c r="AC10" s="49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3"/>
      <c r="AO10" s="49"/>
    </row>
    <row r="11" spans="1:41" s="50" customFormat="1" ht="15" x14ac:dyDescent="0.25">
      <c r="A11" s="24" t="s">
        <v>328</v>
      </c>
      <c r="B11" s="24" t="s">
        <v>338</v>
      </c>
      <c r="C11" s="48"/>
      <c r="D11" s="19">
        <v>1</v>
      </c>
      <c r="G11" s="49"/>
      <c r="H11" s="49"/>
      <c r="I11" s="49"/>
      <c r="K11" s="49"/>
      <c r="L11" s="49"/>
      <c r="N11" s="49"/>
      <c r="O11" s="49"/>
      <c r="P11" s="49"/>
      <c r="Q11" s="49"/>
      <c r="R11" s="49"/>
      <c r="S11" s="49"/>
      <c r="T11" s="51"/>
      <c r="U11" s="51"/>
      <c r="V11" s="49"/>
      <c r="W11" s="51"/>
      <c r="X11" s="51"/>
      <c r="Y11" s="49"/>
      <c r="Z11" s="51"/>
      <c r="AA11" s="49"/>
      <c r="AB11" s="51"/>
      <c r="AC11" s="49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3"/>
      <c r="AO11" s="49"/>
    </row>
    <row r="12" spans="1:41" s="50" customFormat="1" ht="15" x14ac:dyDescent="0.25">
      <c r="A12" s="24" t="s">
        <v>131</v>
      </c>
      <c r="B12" s="24" t="s">
        <v>339</v>
      </c>
      <c r="C12" s="48"/>
      <c r="D12" s="19">
        <v>1</v>
      </c>
      <c r="G12" s="49"/>
      <c r="H12" s="49"/>
      <c r="I12" s="49"/>
      <c r="K12" s="49"/>
      <c r="L12" s="49"/>
      <c r="N12" s="49"/>
      <c r="O12" s="49"/>
      <c r="P12" s="49"/>
      <c r="Q12" s="49"/>
      <c r="R12" s="49"/>
      <c r="S12" s="49"/>
      <c r="T12" s="51"/>
      <c r="U12" s="51"/>
      <c r="V12" s="49"/>
      <c r="W12" s="51"/>
      <c r="X12" s="51"/>
      <c r="Y12" s="49"/>
      <c r="Z12" s="51"/>
      <c r="AA12" s="49"/>
      <c r="AB12" s="51"/>
      <c r="AC12" s="49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3"/>
      <c r="AO12" s="49"/>
    </row>
    <row r="13" spans="1:41" s="50" customFormat="1" ht="15" x14ac:dyDescent="0.25">
      <c r="A13" s="24" t="s">
        <v>206</v>
      </c>
      <c r="B13" s="24" t="s">
        <v>332</v>
      </c>
      <c r="C13" s="48"/>
      <c r="D13" s="19">
        <v>1</v>
      </c>
      <c r="G13" s="49"/>
      <c r="H13" s="49"/>
      <c r="I13" s="49"/>
      <c r="K13" s="49"/>
      <c r="L13" s="49"/>
      <c r="N13" s="49"/>
      <c r="O13" s="49"/>
      <c r="P13" s="49"/>
      <c r="Q13" s="49"/>
      <c r="R13" s="49"/>
      <c r="S13" s="49"/>
      <c r="T13" s="51"/>
      <c r="U13" s="51"/>
      <c r="V13" s="49"/>
      <c r="W13" s="51"/>
      <c r="X13" s="51"/>
      <c r="Y13" s="49"/>
      <c r="Z13" s="51"/>
      <c r="AA13" s="49"/>
      <c r="AB13" s="51"/>
      <c r="AC13" s="49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3"/>
      <c r="AO13" s="49"/>
    </row>
    <row r="14" spans="1:41" s="57" customFormat="1" ht="15.75" thickBot="1" x14ac:dyDescent="0.3">
      <c r="A14" s="12" t="s">
        <v>330</v>
      </c>
      <c r="B14" s="12" t="s">
        <v>25</v>
      </c>
      <c r="C14" s="55"/>
      <c r="D14" s="30">
        <v>1</v>
      </c>
      <c r="G14" s="56"/>
      <c r="H14" s="56"/>
      <c r="I14" s="56"/>
      <c r="K14" s="56"/>
      <c r="L14" s="56"/>
      <c r="N14" s="56"/>
      <c r="O14" s="56"/>
      <c r="P14" s="56"/>
      <c r="Q14" s="56"/>
      <c r="R14" s="56"/>
      <c r="S14" s="56"/>
      <c r="T14" s="58"/>
      <c r="U14" s="58"/>
      <c r="V14" s="56"/>
      <c r="W14" s="58"/>
      <c r="X14" s="58"/>
      <c r="Y14" s="56"/>
      <c r="Z14" s="58"/>
      <c r="AA14" s="56"/>
      <c r="AB14" s="58"/>
      <c r="AC14" s="56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60"/>
      <c r="AO14" s="56"/>
    </row>
    <row r="15" spans="1:41" s="50" customFormat="1" ht="15.75" thickBot="1" x14ac:dyDescent="0.3">
      <c r="A15" s="24"/>
      <c r="B15" s="24"/>
      <c r="C15" s="48"/>
      <c r="D15" s="30">
        <v>5</v>
      </c>
      <c r="G15" s="49"/>
      <c r="H15" s="49"/>
      <c r="I15" s="49"/>
      <c r="K15" s="49"/>
      <c r="L15" s="49"/>
      <c r="N15" s="49"/>
      <c r="O15" s="49"/>
      <c r="P15" s="49"/>
      <c r="Q15" s="49"/>
      <c r="R15" s="49"/>
      <c r="S15" s="49"/>
      <c r="T15" s="51"/>
      <c r="U15" s="51"/>
      <c r="V15" s="49"/>
      <c r="W15" s="51"/>
      <c r="X15" s="51"/>
      <c r="Y15" s="49"/>
      <c r="Z15" s="51"/>
      <c r="AA15" s="49"/>
      <c r="AB15" s="51"/>
      <c r="AC15" s="49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3"/>
      <c r="AO15" s="49"/>
    </row>
    <row r="16" spans="1:41" s="50" customFormat="1" ht="15" x14ac:dyDescent="0.25">
      <c r="A16" s="24" t="s">
        <v>317</v>
      </c>
      <c r="B16" s="24" t="s">
        <v>318</v>
      </c>
      <c r="C16" s="24"/>
      <c r="D16" s="24"/>
      <c r="E16" s="19">
        <v>1</v>
      </c>
      <c r="G16" s="49"/>
      <c r="H16" s="49"/>
      <c r="I16" s="49"/>
      <c r="K16" s="49"/>
      <c r="L16" s="49"/>
      <c r="N16" s="49"/>
      <c r="O16" s="49"/>
      <c r="P16" s="49"/>
      <c r="Q16" s="49"/>
      <c r="R16" s="49"/>
      <c r="S16" s="49"/>
      <c r="T16" s="51"/>
      <c r="U16" s="51"/>
      <c r="V16" s="49"/>
      <c r="W16" s="51"/>
      <c r="X16" s="51"/>
      <c r="Y16" s="49"/>
      <c r="Z16" s="51"/>
      <c r="AA16" s="49"/>
      <c r="AB16" s="51"/>
      <c r="AC16" s="49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3"/>
      <c r="AO16" s="49"/>
    </row>
    <row r="17" spans="1:41" s="50" customFormat="1" ht="15" x14ac:dyDescent="0.25">
      <c r="A17" s="24" t="s">
        <v>305</v>
      </c>
      <c r="B17" s="24" t="s">
        <v>306</v>
      </c>
      <c r="C17" s="24"/>
      <c r="D17" s="24"/>
      <c r="E17" s="19">
        <v>1</v>
      </c>
      <c r="F17" s="68"/>
      <c r="G17" s="49"/>
      <c r="H17" s="49"/>
      <c r="I17" s="49"/>
      <c r="K17" s="49"/>
      <c r="L17" s="49"/>
      <c r="N17" s="49"/>
      <c r="O17" s="49"/>
      <c r="P17" s="49"/>
      <c r="Q17" s="49"/>
      <c r="R17" s="49"/>
      <c r="S17" s="49"/>
      <c r="T17" s="51"/>
      <c r="U17" s="51"/>
      <c r="V17" s="49"/>
      <c r="W17" s="51"/>
      <c r="X17" s="51"/>
      <c r="Y17" s="49"/>
      <c r="Z17" s="51"/>
      <c r="AA17" s="49"/>
      <c r="AB17" s="51"/>
      <c r="AC17" s="49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3"/>
      <c r="AO17" s="49"/>
    </row>
    <row r="18" spans="1:41" s="50" customFormat="1" ht="15" x14ac:dyDescent="0.25">
      <c r="A18" s="24" t="s">
        <v>307</v>
      </c>
      <c r="B18" s="24" t="s">
        <v>115</v>
      </c>
      <c r="C18" s="24"/>
      <c r="D18" s="24"/>
      <c r="E18" s="19">
        <v>1</v>
      </c>
      <c r="F18" s="40"/>
      <c r="G18" s="49"/>
      <c r="H18" s="49"/>
      <c r="I18" s="49"/>
      <c r="K18" s="49"/>
      <c r="L18" s="49"/>
      <c r="N18" s="49"/>
      <c r="O18" s="49"/>
      <c r="P18" s="49"/>
      <c r="Q18" s="49"/>
      <c r="R18" s="49"/>
      <c r="S18" s="49"/>
      <c r="T18" s="51"/>
      <c r="U18" s="51"/>
      <c r="V18" s="49"/>
      <c r="W18" s="51"/>
      <c r="X18" s="51"/>
      <c r="Y18" s="49"/>
      <c r="Z18" s="51"/>
      <c r="AA18" s="49"/>
      <c r="AB18" s="51"/>
      <c r="AC18" s="49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3"/>
      <c r="AO18" s="49"/>
    </row>
    <row r="19" spans="1:41" s="50" customFormat="1" ht="15" x14ac:dyDescent="0.25">
      <c r="A19" s="24" t="s">
        <v>308</v>
      </c>
      <c r="B19" s="24" t="s">
        <v>309</v>
      </c>
      <c r="C19" s="24"/>
      <c r="D19" s="24"/>
      <c r="E19" s="19">
        <v>1</v>
      </c>
      <c r="F19" s="40"/>
      <c r="G19" s="49"/>
      <c r="H19" s="49"/>
      <c r="I19" s="49"/>
      <c r="K19" s="49"/>
      <c r="L19" s="49"/>
      <c r="N19" s="49"/>
      <c r="O19" s="49"/>
      <c r="P19" s="49"/>
      <c r="Q19" s="49"/>
      <c r="R19" s="49"/>
      <c r="S19" s="49"/>
      <c r="T19" s="51"/>
      <c r="U19" s="51"/>
      <c r="V19" s="49"/>
      <c r="W19" s="51"/>
      <c r="X19" s="51"/>
      <c r="Y19" s="49"/>
      <c r="Z19" s="51"/>
      <c r="AA19" s="49"/>
      <c r="AB19" s="51"/>
      <c r="AC19" s="49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3"/>
      <c r="AO19" s="49"/>
    </row>
    <row r="20" spans="1:41" s="50" customFormat="1" ht="15" x14ac:dyDescent="0.25">
      <c r="A20" s="24" t="s">
        <v>310</v>
      </c>
      <c r="B20" s="24" t="s">
        <v>311</v>
      </c>
      <c r="C20" s="24"/>
      <c r="D20" s="24"/>
      <c r="E20" s="19">
        <v>1</v>
      </c>
      <c r="F20" s="40"/>
      <c r="G20" s="49"/>
      <c r="H20" s="49"/>
      <c r="I20" s="49"/>
      <c r="K20" s="49"/>
      <c r="L20" s="49"/>
      <c r="N20" s="49"/>
      <c r="O20" s="49"/>
      <c r="P20" s="49"/>
      <c r="Q20" s="49"/>
      <c r="R20" s="49"/>
      <c r="S20" s="49"/>
      <c r="T20" s="51"/>
      <c r="U20" s="51"/>
      <c r="V20" s="49"/>
      <c r="W20" s="51"/>
      <c r="X20" s="51"/>
      <c r="Y20" s="49"/>
      <c r="Z20" s="51"/>
      <c r="AA20" s="49"/>
      <c r="AB20" s="51"/>
      <c r="AC20" s="49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3"/>
      <c r="AO20" s="49"/>
    </row>
    <row r="21" spans="1:41" s="50" customFormat="1" ht="15.75" thickBot="1" x14ac:dyDescent="0.3">
      <c r="A21" s="24" t="s">
        <v>312</v>
      </c>
      <c r="B21" s="24" t="s">
        <v>313</v>
      </c>
      <c r="C21" s="24"/>
      <c r="D21" s="24"/>
      <c r="E21" s="30">
        <v>1</v>
      </c>
      <c r="F21" s="40"/>
      <c r="G21" s="49"/>
      <c r="H21" s="49"/>
      <c r="I21" s="49"/>
      <c r="K21" s="49"/>
      <c r="L21" s="49"/>
      <c r="N21" s="49"/>
      <c r="O21" s="49"/>
      <c r="P21" s="49"/>
      <c r="Q21" s="49"/>
      <c r="R21" s="49"/>
      <c r="S21" s="49"/>
      <c r="T21" s="51"/>
      <c r="U21" s="51"/>
      <c r="V21" s="49"/>
      <c r="W21" s="51"/>
      <c r="X21" s="51"/>
      <c r="Y21" s="49"/>
      <c r="Z21" s="51"/>
      <c r="AA21" s="49"/>
      <c r="AB21" s="51"/>
      <c r="AC21" s="49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3"/>
      <c r="AO21" s="49"/>
    </row>
    <row r="22" spans="1:41" s="50" customFormat="1" ht="15.75" thickBot="1" x14ac:dyDescent="0.3">
      <c r="A22" s="37"/>
      <c r="B22" s="37"/>
      <c r="C22" s="37"/>
      <c r="D22" s="37"/>
      <c r="E22" s="13">
        <v>6</v>
      </c>
      <c r="F22" s="37"/>
      <c r="G22" s="56"/>
      <c r="H22" s="56"/>
      <c r="I22" s="56"/>
      <c r="J22" s="57"/>
      <c r="K22" s="56"/>
      <c r="L22" s="56"/>
      <c r="M22" s="57"/>
      <c r="N22" s="56"/>
      <c r="O22" s="56"/>
      <c r="P22" s="56"/>
      <c r="Q22" s="56"/>
      <c r="R22" s="56"/>
      <c r="S22" s="56"/>
      <c r="T22" s="58"/>
      <c r="U22" s="58"/>
      <c r="V22" s="56"/>
      <c r="W22" s="58"/>
      <c r="X22" s="58"/>
      <c r="Y22" s="56"/>
      <c r="Z22" s="58"/>
      <c r="AA22" s="56"/>
      <c r="AB22" s="58"/>
      <c r="AC22" s="56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60"/>
      <c r="AO22" s="49"/>
    </row>
    <row r="23" spans="1:41" s="50" customFormat="1" ht="15.75" thickBot="1" x14ac:dyDescent="0.3">
      <c r="A23" s="24" t="s">
        <v>319</v>
      </c>
      <c r="B23" s="24" t="s">
        <v>304</v>
      </c>
      <c r="C23" s="24"/>
      <c r="D23" s="24"/>
      <c r="E23" s="48"/>
      <c r="F23" s="69">
        <v>1</v>
      </c>
      <c r="G23" s="49"/>
      <c r="H23" s="49"/>
      <c r="I23" s="49"/>
      <c r="K23" s="49"/>
      <c r="L23" s="49"/>
      <c r="N23" s="49"/>
      <c r="O23" s="49"/>
      <c r="P23" s="49"/>
      <c r="Q23" s="49"/>
      <c r="R23" s="49"/>
      <c r="S23" s="49"/>
      <c r="T23" s="51"/>
      <c r="U23" s="51"/>
      <c r="V23" s="49"/>
      <c r="W23" s="51"/>
      <c r="X23" s="51"/>
      <c r="Y23" s="49"/>
      <c r="Z23" s="51"/>
      <c r="AA23" s="49"/>
      <c r="AB23" s="51"/>
      <c r="AC23" s="49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3"/>
      <c r="AO23" s="49"/>
    </row>
    <row r="24" spans="1:41" s="50" customFormat="1" ht="15.75" thickBot="1" x14ac:dyDescent="0.3">
      <c r="A24" s="37"/>
      <c r="B24" s="37"/>
      <c r="C24" s="37"/>
      <c r="D24" s="37"/>
      <c r="E24" s="55"/>
      <c r="F24" s="71">
        <v>1</v>
      </c>
      <c r="G24" s="56"/>
      <c r="H24" s="56"/>
      <c r="I24" s="56"/>
      <c r="J24" s="57"/>
      <c r="K24" s="56"/>
      <c r="L24" s="56"/>
      <c r="M24" s="57"/>
      <c r="N24" s="56"/>
      <c r="O24" s="56"/>
      <c r="P24" s="56"/>
      <c r="Q24" s="56"/>
      <c r="R24" s="56"/>
      <c r="S24" s="56"/>
      <c r="T24" s="58"/>
      <c r="U24" s="58"/>
      <c r="V24" s="56"/>
      <c r="W24" s="58"/>
      <c r="X24" s="58"/>
      <c r="Y24" s="56"/>
      <c r="Z24" s="58"/>
      <c r="AA24" s="56"/>
      <c r="AB24" s="58"/>
      <c r="AC24" s="56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60"/>
      <c r="AO24" s="49"/>
    </row>
    <row r="25" spans="1:41" s="50" customFormat="1" ht="15" x14ac:dyDescent="0.25">
      <c r="A25" s="24" t="s">
        <v>297</v>
      </c>
      <c r="B25" s="24" t="s">
        <v>298</v>
      </c>
      <c r="C25" s="24"/>
      <c r="D25" s="24"/>
      <c r="E25" s="24"/>
      <c r="F25" s="24"/>
      <c r="G25" s="8">
        <v>1</v>
      </c>
      <c r="H25" s="49"/>
      <c r="I25" s="49"/>
      <c r="K25" s="49"/>
      <c r="L25" s="49"/>
      <c r="N25" s="49"/>
      <c r="O25" s="49"/>
      <c r="P25" s="49"/>
      <c r="Q25" s="49"/>
      <c r="R25" s="49"/>
      <c r="S25" s="49"/>
      <c r="T25" s="51"/>
      <c r="U25" s="51"/>
      <c r="V25" s="49"/>
      <c r="W25" s="51"/>
      <c r="X25" s="51"/>
      <c r="Y25" s="49"/>
      <c r="Z25" s="51"/>
      <c r="AA25" s="49"/>
      <c r="AB25" s="51"/>
      <c r="AC25" s="49"/>
      <c r="AD25" s="52"/>
      <c r="AE25" s="52"/>
      <c r="AF25" s="23">
        <v>1</v>
      </c>
      <c r="AG25" s="52"/>
      <c r="AH25" s="15"/>
      <c r="AI25" s="52"/>
      <c r="AJ25" s="52"/>
      <c r="AK25" s="52"/>
      <c r="AL25" s="52"/>
      <c r="AM25" s="52"/>
      <c r="AN25" s="53"/>
      <c r="AO25" s="49"/>
    </row>
    <row r="26" spans="1:41" s="50" customFormat="1" ht="15" x14ac:dyDescent="0.25">
      <c r="A26" s="24" t="s">
        <v>299</v>
      </c>
      <c r="B26" s="24" t="s">
        <v>300</v>
      </c>
      <c r="C26" s="24"/>
      <c r="D26" s="24"/>
      <c r="E26" s="24"/>
      <c r="F26" s="24"/>
      <c r="G26" s="8">
        <v>1</v>
      </c>
      <c r="H26" s="49"/>
      <c r="I26" s="49"/>
      <c r="K26" s="49"/>
      <c r="L26" s="49"/>
      <c r="N26" s="49"/>
      <c r="O26" s="49"/>
      <c r="P26" s="49"/>
      <c r="Q26" s="49"/>
      <c r="R26" s="49"/>
      <c r="S26" s="49"/>
      <c r="T26" s="51"/>
      <c r="U26" s="51"/>
      <c r="V26" s="49"/>
      <c r="W26" s="51"/>
      <c r="X26" s="51"/>
      <c r="Y26" s="49"/>
      <c r="Z26" s="51"/>
      <c r="AA26" s="49"/>
      <c r="AB26" s="51"/>
      <c r="AC26" s="49"/>
      <c r="AD26" s="52"/>
      <c r="AE26" s="52"/>
      <c r="AF26" s="23"/>
      <c r="AG26" s="52"/>
      <c r="AH26" s="15"/>
      <c r="AI26" s="52"/>
      <c r="AJ26" s="23">
        <v>1</v>
      </c>
      <c r="AK26" s="52"/>
      <c r="AL26" s="52"/>
      <c r="AM26" s="52"/>
      <c r="AN26" s="53"/>
      <c r="AO26" s="49"/>
    </row>
    <row r="27" spans="1:41" s="50" customFormat="1" ht="15" x14ac:dyDescent="0.25">
      <c r="A27" s="24" t="s">
        <v>301</v>
      </c>
      <c r="B27" s="24" t="s">
        <v>302</v>
      </c>
      <c r="C27" s="24"/>
      <c r="D27" s="24"/>
      <c r="E27" s="24"/>
      <c r="F27" s="24"/>
      <c r="G27" s="8">
        <v>1</v>
      </c>
      <c r="H27" s="49"/>
      <c r="I27" s="49"/>
      <c r="K27" s="49"/>
      <c r="L27" s="49"/>
      <c r="N27" s="49"/>
      <c r="O27" s="49"/>
      <c r="P27" s="49"/>
      <c r="Q27" s="49"/>
      <c r="R27" s="49"/>
      <c r="S27" s="49"/>
      <c r="T27" s="51"/>
      <c r="U27" s="51"/>
      <c r="V27" s="49"/>
      <c r="W27" s="51"/>
      <c r="X27" s="51"/>
      <c r="Y27" s="49"/>
      <c r="Z27" s="51"/>
      <c r="AA27" s="49"/>
      <c r="AB27" s="51"/>
      <c r="AC27" s="49"/>
      <c r="AD27" s="52"/>
      <c r="AE27" s="52"/>
      <c r="AF27" s="23"/>
      <c r="AG27" s="52"/>
      <c r="AH27" s="23">
        <v>1</v>
      </c>
      <c r="AI27" s="52"/>
      <c r="AJ27" s="52"/>
      <c r="AK27" s="52"/>
      <c r="AL27" s="52"/>
      <c r="AM27" s="52"/>
      <c r="AN27" s="53"/>
      <c r="AO27" s="49"/>
    </row>
    <row r="28" spans="1:41" s="50" customFormat="1" ht="15.75" thickBot="1" x14ac:dyDescent="0.3">
      <c r="A28" s="24" t="s">
        <v>303</v>
      </c>
      <c r="B28" s="24" t="s">
        <v>150</v>
      </c>
      <c r="C28" s="24"/>
      <c r="D28" s="24"/>
      <c r="E28" s="24"/>
      <c r="F28" s="24"/>
      <c r="G28" s="61">
        <v>1</v>
      </c>
      <c r="H28" s="49"/>
      <c r="I28" s="49"/>
      <c r="K28" s="49"/>
      <c r="L28" s="49"/>
      <c r="N28" s="49"/>
      <c r="O28" s="49"/>
      <c r="P28" s="49"/>
      <c r="Q28" s="49"/>
      <c r="R28" s="49"/>
      <c r="S28" s="49"/>
      <c r="T28" s="51"/>
      <c r="U28" s="51"/>
      <c r="V28" s="49"/>
      <c r="W28" s="51"/>
      <c r="X28" s="51"/>
      <c r="Y28" s="49"/>
      <c r="Z28" s="51"/>
      <c r="AA28" s="49"/>
      <c r="AB28" s="51"/>
      <c r="AC28" s="49"/>
      <c r="AD28" s="52"/>
      <c r="AE28" s="52"/>
      <c r="AF28" s="23"/>
      <c r="AG28" s="52"/>
      <c r="AH28" s="23">
        <v>1</v>
      </c>
      <c r="AI28" s="52"/>
      <c r="AJ28" s="52"/>
      <c r="AK28" s="52"/>
      <c r="AL28" s="52"/>
      <c r="AM28" s="52"/>
      <c r="AN28" s="53"/>
      <c r="AO28" s="49"/>
    </row>
    <row r="29" spans="1:41" s="50" customFormat="1" ht="15.75" thickBot="1" x14ac:dyDescent="0.3">
      <c r="A29" s="55"/>
      <c r="B29" s="55"/>
      <c r="C29" s="55"/>
      <c r="D29" s="55"/>
      <c r="E29" s="55"/>
      <c r="F29" s="55"/>
      <c r="G29" s="67">
        <v>4</v>
      </c>
      <c r="H29" s="56"/>
      <c r="I29" s="56"/>
      <c r="J29" s="57"/>
      <c r="K29" s="56"/>
      <c r="L29" s="56"/>
      <c r="M29" s="57"/>
      <c r="N29" s="56"/>
      <c r="O29" s="56"/>
      <c r="P29" s="56"/>
      <c r="Q29" s="56"/>
      <c r="R29" s="56"/>
      <c r="S29" s="56"/>
      <c r="T29" s="58"/>
      <c r="U29" s="58"/>
      <c r="V29" s="56"/>
      <c r="W29" s="58"/>
      <c r="X29" s="58"/>
      <c r="Y29" s="56"/>
      <c r="Z29" s="58"/>
      <c r="AA29" s="56"/>
      <c r="AB29" s="58"/>
      <c r="AC29" s="56"/>
      <c r="AD29" s="59"/>
      <c r="AE29" s="59"/>
      <c r="AF29" s="66">
        <v>1</v>
      </c>
      <c r="AG29" s="59"/>
      <c r="AH29" s="65">
        <v>2</v>
      </c>
      <c r="AI29" s="59"/>
      <c r="AJ29" s="31">
        <v>1</v>
      </c>
      <c r="AK29" s="59"/>
      <c r="AL29" s="59"/>
      <c r="AM29" s="59"/>
      <c r="AN29" s="60"/>
      <c r="AO29" s="49"/>
    </row>
    <row r="30" spans="1:41" s="7" customFormat="1" x14ac:dyDescent="0.2">
      <c r="A30" s="1" t="s">
        <v>292</v>
      </c>
      <c r="B30" s="64" t="s">
        <v>291</v>
      </c>
      <c r="C30" s="24"/>
      <c r="D30" s="24"/>
      <c r="E30" s="24"/>
      <c r="F30" s="24"/>
      <c r="G30" s="63"/>
      <c r="H30" s="8">
        <v>1</v>
      </c>
      <c r="I30" s="6"/>
      <c r="K30" s="6"/>
      <c r="L30" s="6"/>
      <c r="N30" s="6"/>
      <c r="O30" s="6"/>
      <c r="P30" s="6"/>
      <c r="Q30" s="6"/>
      <c r="R30" s="6"/>
      <c r="S30" s="6"/>
      <c r="T30" s="10"/>
      <c r="U30" s="10"/>
      <c r="V30" s="6"/>
      <c r="W30" s="10"/>
      <c r="X30" s="10"/>
      <c r="Y30" s="6"/>
      <c r="Z30" s="10"/>
      <c r="AA30" s="6"/>
      <c r="AB30" s="10"/>
      <c r="AC30" s="6"/>
      <c r="AD30" s="11">
        <v>1</v>
      </c>
      <c r="AE30" s="11"/>
      <c r="AF30" s="11"/>
      <c r="AG30" s="11"/>
      <c r="AH30" s="11"/>
      <c r="AI30" s="11"/>
      <c r="AJ30" s="11"/>
      <c r="AK30" s="11"/>
      <c r="AL30" s="11"/>
      <c r="AM30" s="11"/>
      <c r="AN30" s="5"/>
      <c r="AO30" s="6"/>
    </row>
    <row r="31" spans="1:41" s="7" customFormat="1" x14ac:dyDescent="0.2">
      <c r="A31" s="1" t="s">
        <v>295</v>
      </c>
      <c r="B31" s="24" t="s">
        <v>296</v>
      </c>
      <c r="C31" s="24"/>
      <c r="D31" s="24"/>
      <c r="E31" s="24"/>
      <c r="F31" s="24"/>
      <c r="G31" s="63"/>
      <c r="H31" s="8">
        <v>1</v>
      </c>
      <c r="I31" s="6"/>
      <c r="K31" s="6"/>
      <c r="L31" s="6"/>
      <c r="N31" s="6"/>
      <c r="O31" s="6"/>
      <c r="P31" s="6"/>
      <c r="Q31" s="6"/>
      <c r="R31" s="6"/>
      <c r="S31" s="6"/>
      <c r="T31" s="10"/>
      <c r="U31" s="10"/>
      <c r="V31" s="6"/>
      <c r="W31" s="10"/>
      <c r="X31" s="10"/>
      <c r="Y31" s="6"/>
      <c r="Z31" s="10"/>
      <c r="AA31" s="6"/>
      <c r="AB31" s="10"/>
      <c r="AC31" s="6"/>
      <c r="AD31" s="11"/>
      <c r="AE31" s="11"/>
      <c r="AF31" s="11"/>
      <c r="AG31" s="11"/>
      <c r="AH31" s="11"/>
      <c r="AI31" s="11"/>
      <c r="AJ31" s="11"/>
      <c r="AK31" s="11"/>
      <c r="AL31" s="11">
        <v>1</v>
      </c>
      <c r="AM31" s="11"/>
      <c r="AN31" s="5"/>
      <c r="AO31" s="6"/>
    </row>
    <row r="32" spans="1:41" s="7" customFormat="1" x14ac:dyDescent="0.2">
      <c r="A32" s="1" t="s">
        <v>340</v>
      </c>
      <c r="B32" s="24" t="s">
        <v>341</v>
      </c>
      <c r="C32" s="24"/>
      <c r="D32" s="24"/>
      <c r="E32" s="24"/>
      <c r="F32" s="24"/>
      <c r="G32" s="63"/>
      <c r="H32" s="8">
        <v>1</v>
      </c>
      <c r="I32" s="6"/>
      <c r="K32" s="6"/>
      <c r="L32" s="6"/>
      <c r="N32" s="6"/>
      <c r="O32" s="6"/>
      <c r="P32" s="6"/>
      <c r="Q32" s="6"/>
      <c r="R32" s="6"/>
      <c r="S32" s="6"/>
      <c r="T32" s="10"/>
      <c r="U32" s="10"/>
      <c r="V32" s="6"/>
      <c r="W32" s="10"/>
      <c r="X32" s="10"/>
      <c r="Y32" s="6"/>
      <c r="Z32" s="10"/>
      <c r="AA32" s="6"/>
      <c r="AB32" s="10"/>
      <c r="AC32" s="6"/>
      <c r="AD32" s="11"/>
      <c r="AE32" s="11"/>
      <c r="AF32" s="11"/>
      <c r="AG32" s="11"/>
      <c r="AH32" s="11"/>
      <c r="AI32" s="11"/>
      <c r="AJ32" s="11"/>
      <c r="AK32" s="11"/>
      <c r="AL32" s="11">
        <v>1</v>
      </c>
      <c r="AM32" s="11"/>
      <c r="AN32" s="5"/>
      <c r="AO32" s="6"/>
    </row>
    <row r="33" spans="1:41" s="7" customFormat="1" x14ac:dyDescent="0.2">
      <c r="A33" s="1" t="s">
        <v>289</v>
      </c>
      <c r="B33" s="24" t="s">
        <v>290</v>
      </c>
      <c r="C33" s="24"/>
      <c r="D33" s="24"/>
      <c r="E33" s="24"/>
      <c r="F33" s="24"/>
      <c r="G33" s="70"/>
      <c r="H33" s="62">
        <v>1</v>
      </c>
      <c r="I33" s="6"/>
      <c r="K33" s="6"/>
      <c r="L33" s="6"/>
      <c r="N33" s="6"/>
      <c r="O33" s="6"/>
      <c r="P33" s="6"/>
      <c r="Q33" s="6"/>
      <c r="R33" s="6"/>
      <c r="S33" s="6"/>
      <c r="T33" s="10"/>
      <c r="U33" s="10"/>
      <c r="V33" s="6"/>
      <c r="W33" s="10"/>
      <c r="X33" s="10"/>
      <c r="Y33" s="6"/>
      <c r="Z33" s="10"/>
      <c r="AA33" s="6"/>
      <c r="AB33" s="10"/>
      <c r="AC33" s="6"/>
      <c r="AD33" s="11"/>
      <c r="AE33" s="11"/>
      <c r="AF33" s="11">
        <v>1</v>
      </c>
      <c r="AG33" s="11"/>
      <c r="AH33" s="11"/>
      <c r="AI33" s="11"/>
      <c r="AJ33" s="11"/>
      <c r="AK33" s="11"/>
      <c r="AL33" s="11"/>
      <c r="AM33" s="11"/>
      <c r="AN33" s="5"/>
      <c r="AO33" s="6"/>
    </row>
    <row r="34" spans="1:41" s="7" customFormat="1" x14ac:dyDescent="0.2">
      <c r="A34" s="1" t="s">
        <v>6</v>
      </c>
      <c r="B34" s="24" t="s">
        <v>342</v>
      </c>
      <c r="C34" s="24"/>
      <c r="D34" s="24"/>
      <c r="E34" s="24"/>
      <c r="F34" s="24"/>
      <c r="G34" s="63"/>
      <c r="H34" s="8">
        <v>1</v>
      </c>
      <c r="I34" s="6"/>
      <c r="K34" s="6"/>
      <c r="L34" s="6"/>
      <c r="N34" s="6"/>
      <c r="O34" s="6"/>
      <c r="P34" s="6"/>
      <c r="Q34" s="6"/>
      <c r="R34" s="6"/>
      <c r="S34" s="6"/>
      <c r="T34" s="10"/>
      <c r="U34" s="10"/>
      <c r="V34" s="6"/>
      <c r="W34" s="10"/>
      <c r="X34" s="10"/>
      <c r="Y34" s="6"/>
      <c r="Z34" s="10"/>
      <c r="AA34" s="6"/>
      <c r="AB34" s="10"/>
      <c r="AC34" s="6"/>
      <c r="AD34" s="11"/>
      <c r="AE34" s="11"/>
      <c r="AF34" s="11"/>
      <c r="AG34" s="11"/>
      <c r="AH34" s="11">
        <v>1</v>
      </c>
      <c r="AI34" s="11"/>
      <c r="AJ34" s="11"/>
      <c r="AK34" s="11"/>
      <c r="AL34" s="11"/>
      <c r="AM34" s="11"/>
      <c r="AN34" s="5"/>
      <c r="AO34" s="6"/>
    </row>
    <row r="35" spans="1:41" s="7" customFormat="1" x14ac:dyDescent="0.2">
      <c r="A35" s="1" t="s">
        <v>287</v>
      </c>
      <c r="B35" s="24" t="s">
        <v>288</v>
      </c>
      <c r="C35" s="24"/>
      <c r="D35" s="24"/>
      <c r="E35" s="24"/>
      <c r="F35" s="24"/>
      <c r="G35" s="63"/>
      <c r="H35" s="8">
        <v>1</v>
      </c>
      <c r="I35" s="6"/>
      <c r="K35" s="6"/>
      <c r="L35" s="6"/>
      <c r="N35" s="6"/>
      <c r="O35" s="6"/>
      <c r="P35" s="6"/>
      <c r="Q35" s="6"/>
      <c r="R35" s="6"/>
      <c r="S35" s="6"/>
      <c r="T35" s="10"/>
      <c r="U35" s="10"/>
      <c r="V35" s="6"/>
      <c r="W35" s="10"/>
      <c r="X35" s="10"/>
      <c r="Y35" s="6"/>
      <c r="Z35" s="10"/>
      <c r="AA35" s="6"/>
      <c r="AB35" s="10"/>
      <c r="AC35" s="6"/>
      <c r="AD35" s="54"/>
      <c r="AE35" s="11">
        <v>1</v>
      </c>
      <c r="AF35" s="54"/>
      <c r="AG35" s="54"/>
      <c r="AH35" s="54"/>
      <c r="AI35" s="54"/>
      <c r="AJ35" s="54"/>
      <c r="AK35" s="54"/>
      <c r="AL35" s="54"/>
      <c r="AM35" s="54"/>
      <c r="AN35" s="5"/>
      <c r="AO35" s="6"/>
    </row>
    <row r="36" spans="1:41" s="7" customFormat="1" ht="13.5" thickBot="1" x14ac:dyDescent="0.25">
      <c r="A36" s="1" t="s">
        <v>293</v>
      </c>
      <c r="B36" s="24" t="s">
        <v>294</v>
      </c>
      <c r="C36" s="24"/>
      <c r="D36" s="24"/>
      <c r="E36" s="24"/>
      <c r="F36" s="24"/>
      <c r="G36" s="63"/>
      <c r="H36" s="8">
        <v>1</v>
      </c>
      <c r="I36" s="6"/>
      <c r="K36" s="6"/>
      <c r="L36" s="6"/>
      <c r="N36" s="6"/>
      <c r="O36" s="6"/>
      <c r="P36" s="6"/>
      <c r="Q36" s="6"/>
      <c r="R36" s="6"/>
      <c r="S36" s="6"/>
      <c r="T36" s="10"/>
      <c r="U36" s="10"/>
      <c r="V36" s="6"/>
      <c r="W36" s="10"/>
      <c r="X36" s="10"/>
      <c r="Y36" s="6"/>
      <c r="Z36" s="10"/>
      <c r="AA36" s="6"/>
      <c r="AB36" s="10"/>
      <c r="AC36" s="6"/>
      <c r="AD36" s="54"/>
      <c r="AE36" s="11"/>
      <c r="AF36" s="54"/>
      <c r="AG36" s="54"/>
      <c r="AH36" s="11">
        <v>1</v>
      </c>
      <c r="AI36" s="54"/>
      <c r="AJ36" s="54"/>
      <c r="AK36" s="54"/>
      <c r="AL36" s="54"/>
      <c r="AM36" s="54"/>
      <c r="AN36" s="5"/>
      <c r="AO36" s="6"/>
    </row>
    <row r="37" spans="1:41" s="7" customFormat="1" ht="13.5" thickBot="1" x14ac:dyDescent="0.25">
      <c r="A37" s="12"/>
      <c r="B37" s="12"/>
      <c r="C37" s="12"/>
      <c r="D37" s="12"/>
      <c r="E37" s="12"/>
      <c r="F37" s="12"/>
      <c r="G37" s="43"/>
      <c r="H37" s="13">
        <f>SUM(H30:H36)</f>
        <v>7</v>
      </c>
      <c r="I37" s="12"/>
      <c r="J37" s="12"/>
      <c r="K37" s="12"/>
      <c r="L37" s="12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>
        <f t="shared" ref="AD37:AM37" si="0">SUM(AD30:AD36)</f>
        <v>1</v>
      </c>
      <c r="AE37" s="14">
        <f t="shared" si="0"/>
        <v>1</v>
      </c>
      <c r="AF37" s="14">
        <f t="shared" si="0"/>
        <v>1</v>
      </c>
      <c r="AG37" s="14">
        <f t="shared" si="0"/>
        <v>0</v>
      </c>
      <c r="AH37" s="14">
        <f t="shared" si="0"/>
        <v>2</v>
      </c>
      <c r="AI37" s="14">
        <f t="shared" si="0"/>
        <v>0</v>
      </c>
      <c r="AJ37" s="14">
        <f t="shared" si="0"/>
        <v>0</v>
      </c>
      <c r="AK37" s="14">
        <f t="shared" si="0"/>
        <v>0</v>
      </c>
      <c r="AL37" s="14">
        <f t="shared" si="0"/>
        <v>2</v>
      </c>
      <c r="AM37" s="14">
        <f t="shared" si="0"/>
        <v>0</v>
      </c>
      <c r="AN37" s="13">
        <f>SUM(AD37:AM37)</f>
        <v>7</v>
      </c>
      <c r="AO37" s="6"/>
    </row>
    <row r="38" spans="1:41" s="7" customFormat="1" x14ac:dyDescent="0.2">
      <c r="A38" s="1" t="s">
        <v>278</v>
      </c>
      <c r="B38" s="1" t="s">
        <v>279</v>
      </c>
      <c r="C38" s="1"/>
      <c r="D38" s="1"/>
      <c r="E38" s="1"/>
      <c r="F38" s="1"/>
      <c r="G38" s="2"/>
      <c r="H38" s="8">
        <v>1</v>
      </c>
      <c r="J38" s="6"/>
      <c r="K38" s="6"/>
      <c r="M38" s="6"/>
      <c r="N38" s="6"/>
      <c r="O38" s="6"/>
      <c r="P38" s="6"/>
      <c r="Q38" s="6"/>
      <c r="R38" s="6"/>
      <c r="S38" s="10"/>
      <c r="T38" s="10"/>
      <c r="U38" s="6"/>
      <c r="V38" s="10"/>
      <c r="W38" s="10"/>
      <c r="X38" s="6"/>
      <c r="Y38" s="10"/>
      <c r="Z38" s="6"/>
      <c r="AA38" s="10"/>
      <c r="AB38" s="6"/>
      <c r="AC38" s="11"/>
      <c r="AD38" s="11"/>
      <c r="AE38" s="11"/>
      <c r="AF38" s="11"/>
      <c r="AG38" s="11">
        <v>1</v>
      </c>
      <c r="AH38" s="11"/>
      <c r="AI38" s="11"/>
      <c r="AJ38" s="11"/>
      <c r="AK38" s="11"/>
      <c r="AL38" s="11"/>
      <c r="AM38" s="9"/>
      <c r="AN38" s="6"/>
    </row>
    <row r="39" spans="1:41" s="7" customFormat="1" x14ac:dyDescent="0.2">
      <c r="A39" s="1" t="s">
        <v>280</v>
      </c>
      <c r="B39" s="1" t="s">
        <v>235</v>
      </c>
      <c r="C39" s="1"/>
      <c r="D39" s="1"/>
      <c r="E39" s="1"/>
      <c r="F39" s="1"/>
      <c r="G39" s="2"/>
      <c r="H39" s="8">
        <v>1</v>
      </c>
      <c r="J39" s="6"/>
      <c r="K39" s="6"/>
      <c r="M39" s="6"/>
      <c r="N39" s="6"/>
      <c r="O39" s="6"/>
      <c r="P39" s="6"/>
      <c r="Q39" s="6"/>
      <c r="R39" s="6"/>
      <c r="S39" s="10"/>
      <c r="T39" s="10"/>
      <c r="U39" s="6"/>
      <c r="V39" s="10"/>
      <c r="W39" s="10"/>
      <c r="X39" s="6"/>
      <c r="Y39" s="10"/>
      <c r="Z39" s="6"/>
      <c r="AA39" s="10"/>
      <c r="AB39" s="6"/>
      <c r="AC39" s="11"/>
      <c r="AD39" s="11"/>
      <c r="AE39" s="11">
        <v>1</v>
      </c>
      <c r="AF39" s="11"/>
      <c r="AG39" s="11"/>
      <c r="AH39" s="11"/>
      <c r="AI39" s="11"/>
      <c r="AJ39" s="11"/>
      <c r="AK39" s="11"/>
      <c r="AL39" s="11"/>
      <c r="AM39" s="9"/>
      <c r="AN39" s="6"/>
    </row>
    <row r="40" spans="1:41" s="7" customFormat="1" x14ac:dyDescent="0.2">
      <c r="A40" s="1" t="s">
        <v>281</v>
      </c>
      <c r="B40" s="1" t="s">
        <v>282</v>
      </c>
      <c r="C40" s="1"/>
      <c r="D40" s="1"/>
      <c r="E40" s="1"/>
      <c r="F40" s="1"/>
      <c r="G40" s="2"/>
      <c r="H40" s="8">
        <v>1</v>
      </c>
      <c r="J40" s="6"/>
      <c r="K40" s="6"/>
      <c r="M40" s="6"/>
      <c r="N40" s="6"/>
      <c r="O40" s="6"/>
      <c r="P40" s="6"/>
      <c r="Q40" s="6"/>
      <c r="R40" s="6"/>
      <c r="S40" s="10"/>
      <c r="T40" s="10"/>
      <c r="U40" s="6"/>
      <c r="V40" s="10"/>
      <c r="W40" s="10"/>
      <c r="X40" s="6"/>
      <c r="Y40" s="10"/>
      <c r="Z40" s="6"/>
      <c r="AA40" s="10"/>
      <c r="AB40" s="6"/>
      <c r="AC40" s="11"/>
      <c r="AD40" s="11"/>
      <c r="AE40" s="11"/>
      <c r="AF40" s="11"/>
      <c r="AG40" s="11">
        <v>1</v>
      </c>
      <c r="AH40" s="11"/>
      <c r="AI40" s="11"/>
      <c r="AJ40" s="11"/>
      <c r="AK40" s="11"/>
      <c r="AL40" s="11"/>
      <c r="AM40" s="9"/>
      <c r="AN40" s="6"/>
    </row>
    <row r="41" spans="1:41" s="7" customFormat="1" x14ac:dyDescent="0.2">
      <c r="A41" s="1" t="s">
        <v>285</v>
      </c>
      <c r="B41" s="1" t="s">
        <v>150</v>
      </c>
      <c r="C41" s="1"/>
      <c r="D41" s="1"/>
      <c r="E41" s="1"/>
      <c r="F41" s="1"/>
      <c r="G41" s="2"/>
      <c r="H41" s="8">
        <v>1</v>
      </c>
      <c r="J41" s="6"/>
      <c r="K41" s="6"/>
      <c r="M41" s="6"/>
      <c r="N41" s="6"/>
      <c r="O41" s="6"/>
      <c r="P41" s="6"/>
      <c r="Q41" s="6"/>
      <c r="R41" s="6"/>
      <c r="S41" s="10"/>
      <c r="T41" s="10"/>
      <c r="U41" s="6"/>
      <c r="V41" s="10"/>
      <c r="W41" s="10"/>
      <c r="X41" s="6"/>
      <c r="Y41" s="10"/>
      <c r="Z41" s="6"/>
      <c r="AA41" s="10"/>
      <c r="AB41" s="6"/>
      <c r="AC41" s="11"/>
      <c r="AD41" s="11"/>
      <c r="AE41" s="11">
        <v>1</v>
      </c>
      <c r="AF41" s="11"/>
      <c r="AG41" s="11"/>
      <c r="AH41" s="11"/>
      <c r="AI41" s="11"/>
      <c r="AJ41" s="11"/>
      <c r="AK41" s="11"/>
      <c r="AL41" s="11"/>
      <c r="AM41" s="9"/>
      <c r="AN41" s="6"/>
    </row>
    <row r="42" spans="1:41" s="7" customFormat="1" x14ac:dyDescent="0.2">
      <c r="A42" s="1" t="s">
        <v>6</v>
      </c>
      <c r="B42" s="1" t="s">
        <v>283</v>
      </c>
      <c r="C42" s="1"/>
      <c r="D42" s="1"/>
      <c r="E42" s="1"/>
      <c r="F42" s="1"/>
      <c r="G42" s="2"/>
      <c r="H42" s="8">
        <v>1</v>
      </c>
      <c r="J42" s="6"/>
      <c r="K42" s="6"/>
      <c r="M42" s="6"/>
      <c r="N42" s="6"/>
      <c r="O42" s="6"/>
      <c r="P42" s="6"/>
      <c r="Q42" s="6"/>
      <c r="R42" s="6"/>
      <c r="S42" s="10"/>
      <c r="T42" s="10"/>
      <c r="U42" s="6"/>
      <c r="V42" s="10"/>
      <c r="W42" s="10"/>
      <c r="X42" s="6"/>
      <c r="Y42" s="10"/>
      <c r="Z42" s="6"/>
      <c r="AA42" s="10"/>
      <c r="AB42" s="6"/>
      <c r="AC42" s="11"/>
      <c r="AD42" s="11"/>
      <c r="AE42" s="11"/>
      <c r="AF42" s="11"/>
      <c r="AG42" s="11"/>
      <c r="AH42" s="11">
        <v>1</v>
      </c>
      <c r="AI42" s="11"/>
      <c r="AJ42" s="11"/>
      <c r="AK42" s="11"/>
      <c r="AL42" s="11"/>
      <c r="AM42" s="9"/>
      <c r="AN42" s="6"/>
    </row>
    <row r="43" spans="1:41" s="7" customFormat="1" ht="13.5" thickBot="1" x14ac:dyDescent="0.25">
      <c r="A43" s="1" t="s">
        <v>6</v>
      </c>
      <c r="B43" s="1" t="s">
        <v>284</v>
      </c>
      <c r="C43" s="1"/>
      <c r="D43" s="1"/>
      <c r="E43" s="1"/>
      <c r="F43" s="1"/>
      <c r="G43" s="2"/>
      <c r="H43" s="8">
        <v>1</v>
      </c>
      <c r="J43" s="6"/>
      <c r="K43" s="6"/>
      <c r="M43" s="6"/>
      <c r="N43" s="6"/>
      <c r="O43" s="6"/>
      <c r="P43" s="6"/>
      <c r="Q43" s="6"/>
      <c r="R43" s="6"/>
      <c r="S43" s="10"/>
      <c r="T43" s="10"/>
      <c r="U43" s="6"/>
      <c r="V43" s="10"/>
      <c r="W43" s="10"/>
      <c r="X43" s="6"/>
      <c r="Y43" s="10"/>
      <c r="Z43" s="6"/>
      <c r="AA43" s="10"/>
      <c r="AB43" s="6"/>
      <c r="AC43" s="11"/>
      <c r="AD43" s="11"/>
      <c r="AE43" s="11"/>
      <c r="AF43" s="11"/>
      <c r="AG43" s="11"/>
      <c r="AH43" s="11"/>
      <c r="AI43" s="11">
        <v>1</v>
      </c>
      <c r="AJ43" s="11"/>
      <c r="AK43" s="11"/>
      <c r="AL43" s="11"/>
      <c r="AM43" s="9"/>
      <c r="AN43" s="6"/>
    </row>
    <row r="44" spans="1:41" s="7" customFormat="1" ht="13.5" thickBot="1" x14ac:dyDescent="0.25">
      <c r="A44" s="12"/>
      <c r="B44" s="12"/>
      <c r="C44" s="12"/>
      <c r="D44" s="12"/>
      <c r="E44" s="12"/>
      <c r="F44" s="12"/>
      <c r="G44" s="47"/>
      <c r="H44" s="13">
        <f>SUM(H38:H43)</f>
        <v>6</v>
      </c>
      <c r="I44" s="12"/>
      <c r="J44" s="12"/>
      <c r="K44" s="12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>
        <f>SUM(AC38:AC43)</f>
        <v>0</v>
      </c>
      <c r="AD44" s="14">
        <f t="shared" ref="AD44:AL44" si="1">SUM(AD38:AD43)</f>
        <v>0</v>
      </c>
      <c r="AE44" s="14">
        <f t="shared" si="1"/>
        <v>2</v>
      </c>
      <c r="AF44" s="14">
        <f t="shared" si="1"/>
        <v>0</v>
      </c>
      <c r="AG44" s="14">
        <f t="shared" si="1"/>
        <v>2</v>
      </c>
      <c r="AH44" s="14">
        <f t="shared" si="1"/>
        <v>1</v>
      </c>
      <c r="AI44" s="14">
        <f t="shared" si="1"/>
        <v>1</v>
      </c>
      <c r="AJ44" s="14">
        <f t="shared" si="1"/>
        <v>0</v>
      </c>
      <c r="AK44" s="14">
        <f t="shared" si="1"/>
        <v>0</v>
      </c>
      <c r="AL44" s="14">
        <f t="shared" si="1"/>
        <v>0</v>
      </c>
      <c r="AM44" s="13">
        <f>SUM(AC44:AL44)</f>
        <v>6</v>
      </c>
      <c r="AN44" s="6"/>
    </row>
    <row r="45" spans="1:41" x14ac:dyDescent="0.2">
      <c r="A45" s="1" t="s">
        <v>274</v>
      </c>
      <c r="B45" s="1" t="s">
        <v>193</v>
      </c>
      <c r="I45" s="8">
        <v>1</v>
      </c>
      <c r="AE45" s="2">
        <v>1</v>
      </c>
    </row>
    <row r="46" spans="1:41" s="7" customFormat="1" x14ac:dyDescent="0.2">
      <c r="A46" s="1" t="s">
        <v>273</v>
      </c>
      <c r="B46" s="1" t="s">
        <v>174</v>
      </c>
      <c r="C46" s="1"/>
      <c r="D46" s="1"/>
      <c r="E46" s="1"/>
      <c r="F46" s="1"/>
      <c r="G46" s="2"/>
      <c r="H46" s="1"/>
      <c r="I46" s="8">
        <v>1</v>
      </c>
      <c r="K46" s="5"/>
      <c r="L46" s="9"/>
      <c r="M46" s="6"/>
      <c r="N46" s="6"/>
      <c r="O46" s="6"/>
      <c r="P46" s="6"/>
      <c r="Q46" s="6"/>
      <c r="R46" s="6"/>
      <c r="S46" s="10"/>
      <c r="T46" s="10"/>
      <c r="U46" s="6"/>
      <c r="V46" s="10"/>
      <c r="W46" s="10"/>
      <c r="X46" s="6"/>
      <c r="Y46" s="10"/>
      <c r="Z46" s="6"/>
      <c r="AA46" s="10"/>
      <c r="AB46" s="6"/>
      <c r="AC46" s="11"/>
      <c r="AD46" s="11"/>
      <c r="AE46" s="11">
        <v>1</v>
      </c>
      <c r="AF46" s="11"/>
      <c r="AG46" s="11"/>
      <c r="AH46" s="11"/>
      <c r="AI46" s="11"/>
      <c r="AJ46" s="11"/>
      <c r="AK46" s="11"/>
      <c r="AL46" s="11"/>
      <c r="AM46" s="5"/>
      <c r="AN46" s="6"/>
    </row>
    <row r="47" spans="1:41" s="7" customFormat="1" ht="13.5" thickBot="1" x14ac:dyDescent="0.25">
      <c r="A47" s="1" t="s">
        <v>275</v>
      </c>
      <c r="B47" s="1" t="s">
        <v>276</v>
      </c>
      <c r="C47" s="1"/>
      <c r="D47" s="1"/>
      <c r="E47" s="1"/>
      <c r="F47" s="1"/>
      <c r="G47" s="2"/>
      <c r="H47" s="1"/>
      <c r="I47" s="8">
        <v>1</v>
      </c>
      <c r="K47" s="5"/>
      <c r="L47" s="9"/>
      <c r="M47" s="6"/>
      <c r="N47" s="6"/>
      <c r="O47" s="6"/>
      <c r="P47" s="6"/>
      <c r="Q47" s="6"/>
      <c r="R47" s="6"/>
      <c r="S47" s="10"/>
      <c r="T47" s="10"/>
      <c r="U47" s="6"/>
      <c r="V47" s="10"/>
      <c r="W47" s="10"/>
      <c r="X47" s="6"/>
      <c r="Y47" s="10"/>
      <c r="Z47" s="6"/>
      <c r="AA47" s="10"/>
      <c r="AB47" s="6"/>
      <c r="AC47" s="11">
        <v>1</v>
      </c>
      <c r="AD47" s="11"/>
      <c r="AE47" s="11"/>
      <c r="AF47" s="11"/>
      <c r="AG47" s="11"/>
      <c r="AH47" s="11"/>
      <c r="AI47" s="11"/>
      <c r="AJ47" s="11"/>
      <c r="AK47" s="11"/>
      <c r="AL47" s="11"/>
      <c r="AM47" s="5"/>
      <c r="AN47" s="6"/>
    </row>
    <row r="48" spans="1:41" s="7" customFormat="1" ht="13.5" thickBot="1" x14ac:dyDescent="0.25">
      <c r="A48" s="12"/>
      <c r="B48" s="12"/>
      <c r="C48" s="12"/>
      <c r="D48" s="12"/>
      <c r="E48" s="12"/>
      <c r="F48" s="12"/>
      <c r="G48" s="47"/>
      <c r="H48" s="12"/>
      <c r="I48" s="13">
        <f>SUM(I45:I47)</f>
        <v>3</v>
      </c>
      <c r="J48" s="12"/>
      <c r="K48" s="12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>
        <f>SUM(AC45:AC47)</f>
        <v>1</v>
      </c>
      <c r="AD48" s="14">
        <f t="shared" ref="AD48:AL48" si="2">SUM(AD45:AD47)</f>
        <v>0</v>
      </c>
      <c r="AE48" s="14">
        <f t="shared" si="2"/>
        <v>2</v>
      </c>
      <c r="AF48" s="14">
        <f t="shared" si="2"/>
        <v>0</v>
      </c>
      <c r="AG48" s="14">
        <f t="shared" si="2"/>
        <v>0</v>
      </c>
      <c r="AH48" s="14">
        <f t="shared" si="2"/>
        <v>0</v>
      </c>
      <c r="AI48" s="14">
        <f t="shared" si="2"/>
        <v>0</v>
      </c>
      <c r="AJ48" s="14">
        <f t="shared" si="2"/>
        <v>0</v>
      </c>
      <c r="AK48" s="14">
        <f t="shared" si="2"/>
        <v>0</v>
      </c>
      <c r="AL48" s="14">
        <f t="shared" si="2"/>
        <v>0</v>
      </c>
      <c r="AM48" s="13">
        <f>SUM(AC48:AL48)</f>
        <v>3</v>
      </c>
      <c r="AN48" s="6"/>
    </row>
    <row r="49" spans="1:40" x14ac:dyDescent="0.2">
      <c r="A49" s="1" t="s">
        <v>270</v>
      </c>
      <c r="B49" s="1" t="s">
        <v>7</v>
      </c>
      <c r="J49" s="8">
        <v>1</v>
      </c>
      <c r="AG49" s="2">
        <v>1</v>
      </c>
    </row>
    <row r="50" spans="1:40" x14ac:dyDescent="0.2">
      <c r="A50" s="1" t="s">
        <v>271</v>
      </c>
      <c r="B50" s="1" t="s">
        <v>31</v>
      </c>
      <c r="J50" s="8">
        <v>1</v>
      </c>
      <c r="AL50" s="2">
        <v>1</v>
      </c>
    </row>
    <row r="51" spans="1:40" s="7" customFormat="1" x14ac:dyDescent="0.2">
      <c r="A51" s="1" t="s">
        <v>262</v>
      </c>
      <c r="B51" s="1" t="s">
        <v>263</v>
      </c>
      <c r="C51" s="1"/>
      <c r="D51" s="1"/>
      <c r="E51" s="1"/>
      <c r="F51" s="1"/>
      <c r="G51" s="2"/>
      <c r="H51" s="1"/>
      <c r="I51" s="1"/>
      <c r="J51" s="8">
        <v>1</v>
      </c>
      <c r="K51" s="6"/>
      <c r="M51" s="6"/>
      <c r="N51" s="6"/>
      <c r="O51" s="6"/>
      <c r="P51" s="6"/>
      <c r="Q51" s="6"/>
      <c r="R51" s="6"/>
      <c r="S51" s="10"/>
      <c r="T51" s="10"/>
      <c r="U51" s="6"/>
      <c r="V51" s="10"/>
      <c r="W51" s="10"/>
      <c r="X51" s="6"/>
      <c r="Y51" s="10"/>
      <c r="Z51" s="6"/>
      <c r="AA51" s="10"/>
      <c r="AB51" s="6"/>
      <c r="AC51" s="11"/>
      <c r="AD51" s="11"/>
      <c r="AE51" s="11">
        <v>1</v>
      </c>
      <c r="AF51" s="11"/>
      <c r="AG51" s="11"/>
      <c r="AH51" s="11"/>
      <c r="AI51" s="11"/>
      <c r="AJ51" s="15"/>
      <c r="AK51" s="15"/>
      <c r="AL51" s="15"/>
      <c r="AM51" s="5"/>
      <c r="AN51" s="6"/>
    </row>
    <row r="52" spans="1:40" s="7" customFormat="1" x14ac:dyDescent="0.2">
      <c r="A52" s="1" t="s">
        <v>221</v>
      </c>
      <c r="B52" s="1" t="s">
        <v>259</v>
      </c>
      <c r="C52" s="1"/>
      <c r="D52" s="1"/>
      <c r="E52" s="1"/>
      <c r="F52" s="1"/>
      <c r="G52" s="2"/>
      <c r="H52" s="1"/>
      <c r="I52" s="1"/>
      <c r="J52" s="8">
        <v>1</v>
      </c>
      <c r="K52" s="6"/>
      <c r="M52" s="6"/>
      <c r="N52" s="6"/>
      <c r="O52" s="6"/>
      <c r="P52" s="6"/>
      <c r="Q52" s="6"/>
      <c r="R52" s="6"/>
      <c r="S52" s="10"/>
      <c r="T52" s="10"/>
      <c r="U52" s="6"/>
      <c r="V52" s="10"/>
      <c r="W52" s="10"/>
      <c r="X52" s="6"/>
      <c r="Y52" s="10"/>
      <c r="Z52" s="6"/>
      <c r="AA52" s="10"/>
      <c r="AB52" s="6"/>
      <c r="AC52" s="11"/>
      <c r="AD52" s="11"/>
      <c r="AE52" s="11">
        <v>1</v>
      </c>
      <c r="AF52" s="11"/>
      <c r="AG52" s="11"/>
      <c r="AH52" s="11"/>
      <c r="AI52" s="11"/>
      <c r="AJ52" s="15"/>
      <c r="AK52" s="15"/>
      <c r="AL52" s="15"/>
      <c r="AM52" s="5"/>
      <c r="AN52" s="6"/>
    </row>
    <row r="53" spans="1:40" s="7" customFormat="1" x14ac:dyDescent="0.2">
      <c r="A53" s="1" t="s">
        <v>6</v>
      </c>
      <c r="B53" s="1" t="s">
        <v>7</v>
      </c>
      <c r="C53" s="1"/>
      <c r="D53" s="1"/>
      <c r="E53" s="1"/>
      <c r="F53" s="1"/>
      <c r="G53" s="2"/>
      <c r="H53" s="1"/>
      <c r="I53" s="1"/>
      <c r="J53" s="8">
        <v>1</v>
      </c>
      <c r="K53" s="6"/>
      <c r="M53" s="6"/>
      <c r="N53" s="6"/>
      <c r="O53" s="6"/>
      <c r="P53" s="6"/>
      <c r="Q53" s="6"/>
      <c r="R53" s="6"/>
      <c r="S53" s="10"/>
      <c r="T53" s="10"/>
      <c r="U53" s="6"/>
      <c r="V53" s="10"/>
      <c r="W53" s="10"/>
      <c r="X53" s="6"/>
      <c r="Y53" s="10"/>
      <c r="Z53" s="6"/>
      <c r="AA53" s="10"/>
      <c r="AB53" s="6"/>
      <c r="AC53" s="11"/>
      <c r="AD53" s="11"/>
      <c r="AE53" s="11">
        <v>1</v>
      </c>
      <c r="AF53" s="11"/>
      <c r="AG53" s="11"/>
      <c r="AH53" s="11"/>
      <c r="AI53" s="11"/>
      <c r="AJ53" s="15"/>
      <c r="AK53" s="15"/>
      <c r="AL53" s="15"/>
      <c r="AM53" s="5"/>
      <c r="AN53" s="6"/>
    </row>
    <row r="54" spans="1:40" s="7" customFormat="1" x14ac:dyDescent="0.2">
      <c r="A54" s="1" t="s">
        <v>260</v>
      </c>
      <c r="B54" s="1" t="s">
        <v>261</v>
      </c>
      <c r="C54" s="1"/>
      <c r="D54" s="1"/>
      <c r="E54" s="1"/>
      <c r="F54" s="1"/>
      <c r="G54" s="2"/>
      <c r="H54" s="1"/>
      <c r="I54" s="1"/>
      <c r="J54" s="8">
        <v>1</v>
      </c>
      <c r="K54" s="6"/>
      <c r="M54" s="6"/>
      <c r="N54" s="6"/>
      <c r="O54" s="6"/>
      <c r="P54" s="6"/>
      <c r="Q54" s="6"/>
      <c r="R54" s="6"/>
      <c r="S54" s="10"/>
      <c r="T54" s="10"/>
      <c r="U54" s="6"/>
      <c r="V54" s="10"/>
      <c r="W54" s="10"/>
      <c r="X54" s="6"/>
      <c r="Y54" s="10"/>
      <c r="Z54" s="6"/>
      <c r="AA54" s="10"/>
      <c r="AB54" s="6"/>
      <c r="AC54" s="11"/>
      <c r="AD54" s="11"/>
      <c r="AE54" s="11"/>
      <c r="AF54" s="11"/>
      <c r="AG54" s="11">
        <v>1</v>
      </c>
      <c r="AH54" s="11"/>
      <c r="AI54" s="11"/>
      <c r="AJ54" s="15"/>
      <c r="AK54" s="15"/>
      <c r="AL54" s="15"/>
      <c r="AM54" s="5"/>
      <c r="AN54" s="6"/>
    </row>
    <row r="55" spans="1:40" s="7" customFormat="1" x14ac:dyDescent="0.2">
      <c r="A55" s="1" t="s">
        <v>267</v>
      </c>
      <c r="B55" s="1" t="s">
        <v>268</v>
      </c>
      <c r="C55" s="1"/>
      <c r="D55" s="1"/>
      <c r="E55" s="1"/>
      <c r="F55" s="1"/>
      <c r="G55" s="2"/>
      <c r="H55" s="1"/>
      <c r="I55" s="1"/>
      <c r="J55" s="8">
        <v>1</v>
      </c>
      <c r="K55" s="6"/>
      <c r="M55" s="6"/>
      <c r="N55" s="6"/>
      <c r="O55" s="6"/>
      <c r="P55" s="6"/>
      <c r="Q55" s="6"/>
      <c r="R55" s="6"/>
      <c r="S55" s="10"/>
      <c r="T55" s="10"/>
      <c r="U55" s="6"/>
      <c r="V55" s="10"/>
      <c r="W55" s="10"/>
      <c r="X55" s="6"/>
      <c r="Y55" s="10"/>
      <c r="Z55" s="6"/>
      <c r="AA55" s="10"/>
      <c r="AB55" s="6"/>
      <c r="AC55" s="11"/>
      <c r="AD55" s="11"/>
      <c r="AE55" s="11"/>
      <c r="AF55" s="11"/>
      <c r="AG55" s="11"/>
      <c r="AH55" s="11"/>
      <c r="AI55" s="11">
        <v>1</v>
      </c>
      <c r="AJ55" s="15"/>
      <c r="AK55" s="15"/>
      <c r="AL55" s="15"/>
      <c r="AM55" s="5"/>
      <c r="AN55" s="6"/>
    </row>
    <row r="56" spans="1:40" s="7" customFormat="1" x14ac:dyDescent="0.2">
      <c r="A56" s="1" t="s">
        <v>124</v>
      </c>
      <c r="B56" s="1" t="s">
        <v>264</v>
      </c>
      <c r="C56" s="1"/>
      <c r="D56" s="1"/>
      <c r="E56" s="1"/>
      <c r="F56" s="1"/>
      <c r="G56" s="2"/>
      <c r="H56" s="1"/>
      <c r="I56" s="1"/>
      <c r="J56" s="8">
        <v>1</v>
      </c>
      <c r="K56" s="6"/>
      <c r="M56" s="6"/>
      <c r="N56" s="6"/>
      <c r="O56" s="6"/>
      <c r="P56" s="6"/>
      <c r="Q56" s="6"/>
      <c r="R56" s="6"/>
      <c r="S56" s="10"/>
      <c r="T56" s="10"/>
      <c r="U56" s="6"/>
      <c r="V56" s="10"/>
      <c r="W56" s="10"/>
      <c r="X56" s="6"/>
      <c r="Y56" s="10"/>
      <c r="Z56" s="6"/>
      <c r="AA56" s="10"/>
      <c r="AB56" s="6"/>
      <c r="AC56" s="11"/>
      <c r="AD56" s="11"/>
      <c r="AE56" s="11"/>
      <c r="AF56" s="11"/>
      <c r="AG56" s="11"/>
      <c r="AH56" s="11"/>
      <c r="AI56" s="11"/>
      <c r="AJ56" s="11">
        <v>1</v>
      </c>
      <c r="AK56" s="15"/>
      <c r="AL56" s="15"/>
      <c r="AM56" s="5"/>
      <c r="AN56" s="6"/>
    </row>
    <row r="57" spans="1:40" s="7" customFormat="1" x14ac:dyDescent="0.2">
      <c r="A57" s="1" t="s">
        <v>265</v>
      </c>
      <c r="B57" s="1" t="s">
        <v>266</v>
      </c>
      <c r="C57" s="1"/>
      <c r="D57" s="1"/>
      <c r="E57" s="1"/>
      <c r="F57" s="1"/>
      <c r="G57" s="2"/>
      <c r="H57" s="1"/>
      <c r="I57" s="1"/>
      <c r="J57" s="8">
        <v>1</v>
      </c>
      <c r="K57" s="6"/>
      <c r="M57" s="6"/>
      <c r="N57" s="6"/>
      <c r="O57" s="6"/>
      <c r="P57" s="6"/>
      <c r="Q57" s="6"/>
      <c r="R57" s="6"/>
      <c r="S57" s="10"/>
      <c r="T57" s="10"/>
      <c r="U57" s="6"/>
      <c r="V57" s="10"/>
      <c r="W57" s="10"/>
      <c r="X57" s="6"/>
      <c r="Y57" s="10"/>
      <c r="Z57" s="6"/>
      <c r="AA57" s="10"/>
      <c r="AB57" s="6"/>
      <c r="AC57" s="11"/>
      <c r="AD57" s="11"/>
      <c r="AE57" s="11">
        <v>1</v>
      </c>
      <c r="AF57" s="11"/>
      <c r="AG57" s="11"/>
      <c r="AH57" s="11"/>
      <c r="AI57" s="11"/>
      <c r="AJ57" s="11"/>
      <c r="AK57" s="15"/>
      <c r="AL57" s="15"/>
      <c r="AM57" s="5"/>
      <c r="AN57" s="6"/>
    </row>
    <row r="58" spans="1:40" s="7" customFormat="1" x14ac:dyDescent="0.2">
      <c r="A58" s="1" t="s">
        <v>257</v>
      </c>
      <c r="B58" s="1" t="s">
        <v>258</v>
      </c>
      <c r="C58" s="1"/>
      <c r="D58" s="1"/>
      <c r="E58" s="1"/>
      <c r="F58" s="1"/>
      <c r="G58" s="2"/>
      <c r="H58" s="1"/>
      <c r="I58" s="1"/>
      <c r="J58" s="8">
        <v>1</v>
      </c>
      <c r="K58" s="6"/>
      <c r="M58" s="6"/>
      <c r="N58" s="6"/>
      <c r="O58" s="6"/>
      <c r="P58" s="6"/>
      <c r="Q58" s="6"/>
      <c r="R58" s="6"/>
      <c r="S58" s="10"/>
      <c r="T58" s="10"/>
      <c r="U58" s="6"/>
      <c r="V58" s="10"/>
      <c r="W58" s="10"/>
      <c r="X58" s="6"/>
      <c r="Y58" s="10"/>
      <c r="Z58" s="6"/>
      <c r="AA58" s="10"/>
      <c r="AB58" s="6"/>
      <c r="AC58" s="11"/>
      <c r="AD58" s="11"/>
      <c r="AE58" s="11"/>
      <c r="AF58" s="11"/>
      <c r="AG58" s="11"/>
      <c r="AH58" s="11"/>
      <c r="AI58" s="11"/>
      <c r="AJ58" s="15"/>
      <c r="AK58" s="11">
        <v>1</v>
      </c>
      <c r="AL58" s="15"/>
      <c r="AM58" s="5"/>
      <c r="AN58" s="6"/>
    </row>
    <row r="59" spans="1:40" s="7" customFormat="1" ht="13.5" thickBot="1" x14ac:dyDescent="0.25">
      <c r="A59" s="1" t="s">
        <v>269</v>
      </c>
      <c r="B59" s="1" t="s">
        <v>128</v>
      </c>
      <c r="C59" s="1"/>
      <c r="D59" s="1"/>
      <c r="E59" s="1"/>
      <c r="F59" s="1"/>
      <c r="G59" s="2"/>
      <c r="H59" s="1"/>
      <c r="I59" s="1"/>
      <c r="J59" s="8">
        <v>1</v>
      </c>
      <c r="K59" s="6"/>
      <c r="M59" s="6"/>
      <c r="N59" s="6"/>
      <c r="O59" s="6"/>
      <c r="P59" s="6"/>
      <c r="Q59" s="6"/>
      <c r="R59" s="6"/>
      <c r="S59" s="10"/>
      <c r="T59" s="10"/>
      <c r="U59" s="6"/>
      <c r="V59" s="10"/>
      <c r="W59" s="10"/>
      <c r="X59" s="6"/>
      <c r="Y59" s="10"/>
      <c r="Z59" s="6"/>
      <c r="AA59" s="10"/>
      <c r="AB59" s="6"/>
      <c r="AC59" s="11"/>
      <c r="AD59" s="11"/>
      <c r="AE59" s="11"/>
      <c r="AF59" s="11"/>
      <c r="AG59" s="11">
        <v>1</v>
      </c>
      <c r="AH59" s="11"/>
      <c r="AI59" s="11"/>
      <c r="AJ59" s="15"/>
      <c r="AK59" s="11"/>
      <c r="AL59" s="15"/>
      <c r="AM59" s="5"/>
      <c r="AN59" s="6"/>
    </row>
    <row r="60" spans="1:40" s="7" customFormat="1" ht="13.5" thickBot="1" x14ac:dyDescent="0.25">
      <c r="A60" s="12"/>
      <c r="B60" s="12"/>
      <c r="C60" s="12"/>
      <c r="D60" s="12"/>
      <c r="E60" s="12"/>
      <c r="F60" s="12"/>
      <c r="G60" s="47"/>
      <c r="H60" s="12"/>
      <c r="I60" s="12"/>
      <c r="J60" s="13">
        <f>SUM(J49:J59)</f>
        <v>11</v>
      </c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>
        <f t="shared" ref="AC60:AL60" si="3">SUM(AC49:AC59)</f>
        <v>0</v>
      </c>
      <c r="AD60" s="14">
        <f t="shared" si="3"/>
        <v>0</v>
      </c>
      <c r="AE60" s="14">
        <f t="shared" si="3"/>
        <v>4</v>
      </c>
      <c r="AF60" s="14">
        <f t="shared" si="3"/>
        <v>0</v>
      </c>
      <c r="AG60" s="14">
        <f t="shared" si="3"/>
        <v>3</v>
      </c>
      <c r="AH60" s="14">
        <f t="shared" si="3"/>
        <v>0</v>
      </c>
      <c r="AI60" s="14">
        <f t="shared" si="3"/>
        <v>1</v>
      </c>
      <c r="AJ60" s="14">
        <f t="shared" si="3"/>
        <v>1</v>
      </c>
      <c r="AK60" s="14">
        <f t="shared" si="3"/>
        <v>1</v>
      </c>
      <c r="AL60" s="14">
        <f t="shared" si="3"/>
        <v>1</v>
      </c>
      <c r="AM60" s="13">
        <f>SUM(AC60:AL60)</f>
        <v>11</v>
      </c>
      <c r="AN60" s="6"/>
    </row>
    <row r="61" spans="1:40" s="7" customFormat="1" x14ac:dyDescent="0.2">
      <c r="A61" s="1" t="s">
        <v>151</v>
      </c>
      <c r="B61" s="1" t="s">
        <v>249</v>
      </c>
      <c r="C61" s="1"/>
      <c r="D61" s="1"/>
      <c r="E61" s="1"/>
      <c r="F61" s="1"/>
      <c r="G61" s="2"/>
      <c r="H61" s="1"/>
      <c r="I61" s="1"/>
      <c r="K61" s="8">
        <v>1</v>
      </c>
      <c r="M61" s="6"/>
      <c r="N61" s="6"/>
      <c r="O61" s="6"/>
      <c r="P61" s="6"/>
      <c r="Q61" s="6"/>
      <c r="R61" s="6"/>
      <c r="S61" s="10"/>
      <c r="T61" s="10"/>
      <c r="U61" s="6"/>
      <c r="V61" s="10"/>
      <c r="W61" s="10"/>
      <c r="X61" s="6"/>
      <c r="Y61" s="10"/>
      <c r="Z61" s="6"/>
      <c r="AA61" s="10"/>
      <c r="AB61" s="6"/>
      <c r="AC61" s="11"/>
      <c r="AD61" s="11"/>
      <c r="AE61" s="11"/>
      <c r="AF61" s="11"/>
      <c r="AG61" s="11">
        <v>1</v>
      </c>
      <c r="AH61" s="11"/>
      <c r="AI61" s="11"/>
      <c r="AJ61" s="11"/>
      <c r="AK61" s="11"/>
      <c r="AL61" s="11"/>
      <c r="AM61" s="5"/>
      <c r="AN61" s="6"/>
    </row>
    <row r="62" spans="1:40" s="7" customFormat="1" x14ac:dyDescent="0.2">
      <c r="A62" s="1" t="s">
        <v>250</v>
      </c>
      <c r="B62" s="1" t="s">
        <v>251</v>
      </c>
      <c r="C62" s="1"/>
      <c r="D62" s="1"/>
      <c r="E62" s="1"/>
      <c r="F62" s="1"/>
      <c r="G62" s="2"/>
      <c r="H62" s="1"/>
      <c r="I62" s="1"/>
      <c r="J62" s="1"/>
      <c r="K62" s="8">
        <v>1</v>
      </c>
      <c r="M62" s="6"/>
      <c r="N62" s="6"/>
      <c r="O62" s="6"/>
      <c r="P62" s="6"/>
      <c r="Q62" s="6"/>
      <c r="R62" s="6"/>
      <c r="S62" s="10"/>
      <c r="T62" s="10"/>
      <c r="U62" s="6"/>
      <c r="V62" s="10"/>
      <c r="W62" s="10"/>
      <c r="X62" s="6"/>
      <c r="Y62" s="10"/>
      <c r="Z62" s="6"/>
      <c r="AA62" s="10"/>
      <c r="AB62" s="6"/>
      <c r="AC62" s="11"/>
      <c r="AD62" s="11"/>
      <c r="AE62" s="11"/>
      <c r="AF62" s="11"/>
      <c r="AG62" s="11"/>
      <c r="AH62" s="11">
        <v>1</v>
      </c>
      <c r="AI62" s="11"/>
      <c r="AJ62" s="11"/>
      <c r="AK62" s="11"/>
      <c r="AL62" s="11"/>
      <c r="AM62" s="5"/>
      <c r="AN62" s="6"/>
    </row>
    <row r="63" spans="1:40" s="7" customFormat="1" x14ac:dyDescent="0.2">
      <c r="A63" s="1" t="s">
        <v>252</v>
      </c>
      <c r="B63" s="1" t="s">
        <v>253</v>
      </c>
      <c r="C63" s="1"/>
      <c r="D63" s="1"/>
      <c r="E63" s="1"/>
      <c r="F63" s="1"/>
      <c r="G63" s="2"/>
      <c r="H63" s="1"/>
      <c r="I63" s="1"/>
      <c r="J63" s="1"/>
      <c r="K63" s="8">
        <v>1</v>
      </c>
      <c r="M63" s="6"/>
      <c r="N63" s="6"/>
      <c r="O63" s="6"/>
      <c r="P63" s="6"/>
      <c r="Q63" s="6"/>
      <c r="R63" s="6"/>
      <c r="S63" s="10"/>
      <c r="T63" s="10"/>
      <c r="U63" s="6"/>
      <c r="V63" s="10"/>
      <c r="W63" s="10"/>
      <c r="X63" s="6"/>
      <c r="Y63" s="10"/>
      <c r="Z63" s="6"/>
      <c r="AA63" s="10"/>
      <c r="AB63" s="6"/>
      <c r="AC63" s="11"/>
      <c r="AD63" s="11"/>
      <c r="AE63" s="11"/>
      <c r="AF63" s="11"/>
      <c r="AG63" s="11">
        <v>1</v>
      </c>
      <c r="AH63" s="11"/>
      <c r="AI63" s="11"/>
      <c r="AJ63" s="11"/>
      <c r="AK63" s="11"/>
      <c r="AL63" s="11"/>
      <c r="AM63" s="5"/>
      <c r="AN63" s="6"/>
    </row>
    <row r="64" spans="1:40" s="7" customFormat="1" x14ac:dyDescent="0.2">
      <c r="A64" s="1" t="s">
        <v>246</v>
      </c>
      <c r="B64" s="1" t="s">
        <v>247</v>
      </c>
      <c r="C64" s="1"/>
      <c r="D64" s="1"/>
      <c r="E64" s="1"/>
      <c r="F64" s="1"/>
      <c r="G64" s="2"/>
      <c r="H64" s="1"/>
      <c r="I64" s="1"/>
      <c r="J64" s="1"/>
      <c r="K64" s="8">
        <v>1</v>
      </c>
      <c r="M64" s="6"/>
      <c r="N64" s="6"/>
      <c r="O64" s="6"/>
      <c r="P64" s="6"/>
      <c r="Q64" s="6"/>
      <c r="R64" s="6"/>
      <c r="S64" s="10"/>
      <c r="T64" s="10"/>
      <c r="U64" s="6"/>
      <c r="V64" s="10"/>
      <c r="W64" s="10"/>
      <c r="X64" s="6"/>
      <c r="Y64" s="10"/>
      <c r="Z64" s="6"/>
      <c r="AA64" s="10"/>
      <c r="AB64" s="6"/>
      <c r="AC64" s="11"/>
      <c r="AD64" s="11"/>
      <c r="AE64" s="11"/>
      <c r="AF64" s="11"/>
      <c r="AG64" s="11">
        <v>1</v>
      </c>
      <c r="AH64" s="11"/>
      <c r="AI64" s="11"/>
      <c r="AJ64" s="11"/>
      <c r="AK64" s="11"/>
      <c r="AL64" s="11"/>
      <c r="AM64" s="5"/>
      <c r="AN64" s="6"/>
    </row>
    <row r="65" spans="1:40" s="7" customFormat="1" ht="13.5" thickBot="1" x14ac:dyDescent="0.25">
      <c r="A65" s="1" t="s">
        <v>254</v>
      </c>
      <c r="B65" s="1" t="s">
        <v>255</v>
      </c>
      <c r="C65" s="1"/>
      <c r="D65" s="1"/>
      <c r="E65" s="1"/>
      <c r="F65" s="1"/>
      <c r="G65" s="2"/>
      <c r="H65" s="1"/>
      <c r="I65" s="1"/>
      <c r="J65" s="1"/>
      <c r="K65" s="8">
        <v>1</v>
      </c>
      <c r="M65" s="6"/>
      <c r="N65" s="6"/>
      <c r="O65" s="6"/>
      <c r="P65" s="6"/>
      <c r="Q65" s="6"/>
      <c r="R65" s="6"/>
      <c r="S65" s="10"/>
      <c r="T65" s="10"/>
      <c r="U65" s="6"/>
      <c r="V65" s="10"/>
      <c r="W65" s="10"/>
      <c r="X65" s="6"/>
      <c r="Y65" s="10"/>
      <c r="Z65" s="6"/>
      <c r="AA65" s="10"/>
      <c r="AB65" s="6"/>
      <c r="AC65" s="11"/>
      <c r="AD65" s="11"/>
      <c r="AE65" s="11"/>
      <c r="AF65" s="11"/>
      <c r="AG65" s="11">
        <v>1</v>
      </c>
      <c r="AH65" s="11"/>
      <c r="AI65" s="11"/>
      <c r="AJ65" s="11"/>
      <c r="AK65" s="11"/>
      <c r="AL65" s="11"/>
      <c r="AM65" s="5"/>
      <c r="AN65" s="6"/>
    </row>
    <row r="66" spans="1:40" s="7" customFormat="1" ht="13.5" thickBot="1" x14ac:dyDescent="0.25">
      <c r="A66" s="12"/>
      <c r="B66" s="12"/>
      <c r="C66" s="12"/>
      <c r="D66" s="12"/>
      <c r="E66" s="12"/>
      <c r="F66" s="12"/>
      <c r="G66" s="47"/>
      <c r="H66" s="12"/>
      <c r="I66" s="12"/>
      <c r="J66" s="12"/>
      <c r="K66" s="13">
        <f>SUM(K61:K65)</f>
        <v>5</v>
      </c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>
        <f>SUM(AC61:AC65)</f>
        <v>0</v>
      </c>
      <c r="AD66" s="14">
        <f t="shared" ref="AD66:AL66" si="4">SUM(AD61:AD65)</f>
        <v>0</v>
      </c>
      <c r="AE66" s="14">
        <f t="shared" si="4"/>
        <v>0</v>
      </c>
      <c r="AF66" s="14">
        <f t="shared" si="4"/>
        <v>0</v>
      </c>
      <c r="AG66" s="14">
        <f t="shared" si="4"/>
        <v>4</v>
      </c>
      <c r="AH66" s="14">
        <f t="shared" si="4"/>
        <v>1</v>
      </c>
      <c r="AI66" s="14">
        <f t="shared" si="4"/>
        <v>0</v>
      </c>
      <c r="AJ66" s="14">
        <f t="shared" si="4"/>
        <v>0</v>
      </c>
      <c r="AK66" s="14">
        <f t="shared" si="4"/>
        <v>0</v>
      </c>
      <c r="AL66" s="14">
        <f t="shared" si="4"/>
        <v>0</v>
      </c>
      <c r="AM66" s="13">
        <f>SUM(AC66:AL66)</f>
        <v>5</v>
      </c>
      <c r="AN66" s="6"/>
    </row>
    <row r="67" spans="1:40" s="7" customFormat="1" ht="13.5" thickBot="1" x14ac:dyDescent="0.25">
      <c r="G67" s="6"/>
      <c r="K67" s="5"/>
      <c r="L67" s="8">
        <v>0</v>
      </c>
      <c r="M67" s="6"/>
      <c r="N67" s="6"/>
      <c r="O67" s="6"/>
      <c r="P67" s="6"/>
      <c r="Q67" s="6"/>
      <c r="R67" s="6"/>
      <c r="S67" s="10"/>
      <c r="T67" s="10"/>
      <c r="U67" s="6"/>
      <c r="V67" s="10"/>
      <c r="W67" s="10"/>
      <c r="X67" s="6"/>
      <c r="Y67" s="10"/>
      <c r="Z67" s="6"/>
      <c r="AA67" s="10"/>
      <c r="AB67" s="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5"/>
      <c r="AN67" s="6"/>
    </row>
    <row r="68" spans="1:40" s="7" customFormat="1" ht="13.5" thickBot="1" x14ac:dyDescent="0.25">
      <c r="A68" s="12"/>
      <c r="B68" s="12"/>
      <c r="C68" s="12"/>
      <c r="D68" s="12"/>
      <c r="E68" s="12"/>
      <c r="F68" s="12"/>
      <c r="G68" s="47"/>
      <c r="H68" s="12"/>
      <c r="I68" s="12"/>
      <c r="J68" s="12"/>
      <c r="K68" s="12"/>
      <c r="L68" s="13">
        <f>SUM(L67:L67)</f>
        <v>0</v>
      </c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>
        <f>SUM(L67:L67)</f>
        <v>0</v>
      </c>
      <c r="AD68" s="14">
        <f t="shared" ref="AD68:AL68" si="5">SUM(M67:M67)</f>
        <v>0</v>
      </c>
      <c r="AE68" s="14">
        <f t="shared" si="5"/>
        <v>0</v>
      </c>
      <c r="AF68" s="14">
        <f t="shared" si="5"/>
        <v>0</v>
      </c>
      <c r="AG68" s="14">
        <f t="shared" si="5"/>
        <v>0</v>
      </c>
      <c r="AH68" s="14">
        <f t="shared" si="5"/>
        <v>0</v>
      </c>
      <c r="AI68" s="14">
        <f t="shared" si="5"/>
        <v>0</v>
      </c>
      <c r="AJ68" s="14">
        <f t="shared" si="5"/>
        <v>0</v>
      </c>
      <c r="AK68" s="14">
        <f t="shared" si="5"/>
        <v>0</v>
      </c>
      <c r="AL68" s="14">
        <f t="shared" si="5"/>
        <v>0</v>
      </c>
      <c r="AM68" s="13">
        <f>SUM(AC68:AL68)</f>
        <v>0</v>
      </c>
      <c r="AN68" s="6"/>
    </row>
    <row r="69" spans="1:40" s="7" customFormat="1" ht="12" customHeight="1" x14ac:dyDescent="0.2">
      <c r="A69" s="1" t="s">
        <v>231</v>
      </c>
      <c r="B69" s="1" t="s">
        <v>213</v>
      </c>
      <c r="C69" s="1"/>
      <c r="D69" s="1"/>
      <c r="E69" s="1"/>
      <c r="F69" s="1"/>
      <c r="G69" s="2"/>
      <c r="H69" s="1"/>
      <c r="I69" s="1"/>
      <c r="J69" s="1"/>
      <c r="K69" s="1"/>
      <c r="L69" s="1"/>
      <c r="M69" s="8">
        <v>1</v>
      </c>
      <c r="N69" s="6"/>
      <c r="O69" s="6"/>
      <c r="P69" s="6"/>
      <c r="Q69" s="6"/>
      <c r="R69" s="6"/>
      <c r="S69" s="10"/>
      <c r="T69" s="10"/>
      <c r="U69" s="6"/>
      <c r="V69" s="10"/>
      <c r="W69" s="10"/>
      <c r="X69" s="6"/>
      <c r="Y69" s="10"/>
      <c r="Z69" s="6"/>
      <c r="AA69" s="10"/>
      <c r="AB69" s="6"/>
      <c r="AC69" s="11"/>
      <c r="AD69" s="11"/>
      <c r="AE69" s="11"/>
      <c r="AF69" s="11"/>
      <c r="AG69" s="11"/>
      <c r="AH69" s="11"/>
      <c r="AI69" s="11"/>
      <c r="AJ69" s="11">
        <v>1</v>
      </c>
      <c r="AK69" s="11"/>
      <c r="AL69" s="11"/>
      <c r="AM69" s="5"/>
      <c r="AN69" s="6"/>
    </row>
    <row r="70" spans="1:40" s="18" customFormat="1" ht="12" customHeight="1" x14ac:dyDescent="0.2">
      <c r="A70" s="17" t="s">
        <v>238</v>
      </c>
      <c r="B70" s="17" t="s">
        <v>239</v>
      </c>
      <c r="C70" s="17"/>
      <c r="D70" s="17"/>
      <c r="E70" s="17"/>
      <c r="F70" s="17"/>
      <c r="G70" s="3"/>
      <c r="H70" s="17"/>
      <c r="I70" s="17"/>
      <c r="J70" s="17"/>
      <c r="K70" s="17"/>
      <c r="L70" s="17"/>
      <c r="M70" s="8">
        <v>1</v>
      </c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9"/>
      <c r="AD70" s="9"/>
      <c r="AE70" s="9"/>
      <c r="AF70" s="9"/>
      <c r="AG70" s="9">
        <v>1</v>
      </c>
      <c r="AH70" s="9"/>
      <c r="AI70" s="9"/>
      <c r="AJ70" s="9"/>
      <c r="AK70" s="9"/>
      <c r="AL70" s="9"/>
      <c r="AM70" s="5"/>
      <c r="AN70" s="10"/>
    </row>
    <row r="71" spans="1:40" s="7" customFormat="1" x14ac:dyDescent="0.2">
      <c r="A71" s="1" t="s">
        <v>229</v>
      </c>
      <c r="B71" s="1" t="s">
        <v>230</v>
      </c>
      <c r="C71" s="1"/>
      <c r="D71" s="1"/>
      <c r="E71" s="1"/>
      <c r="F71" s="1"/>
      <c r="G71" s="2"/>
      <c r="H71" s="1"/>
      <c r="I71" s="1"/>
      <c r="J71" s="1"/>
      <c r="K71" s="1"/>
      <c r="L71" s="1"/>
      <c r="M71" s="8">
        <v>1</v>
      </c>
      <c r="N71" s="6"/>
      <c r="O71" s="6"/>
      <c r="P71" s="6"/>
      <c r="Q71" s="6"/>
      <c r="R71" s="6"/>
      <c r="S71" s="10"/>
      <c r="T71" s="10"/>
      <c r="U71" s="6"/>
      <c r="V71" s="10"/>
      <c r="W71" s="10"/>
      <c r="X71" s="6"/>
      <c r="Y71" s="10"/>
      <c r="Z71" s="6"/>
      <c r="AA71" s="10"/>
      <c r="AB71" s="6"/>
      <c r="AC71" s="11"/>
      <c r="AD71" s="11"/>
      <c r="AE71" s="11">
        <v>1</v>
      </c>
      <c r="AF71" s="11"/>
      <c r="AG71" s="11"/>
      <c r="AH71" s="11"/>
      <c r="AI71" s="11"/>
      <c r="AJ71" s="11"/>
      <c r="AK71" s="11"/>
      <c r="AL71" s="11"/>
      <c r="AM71" s="5"/>
      <c r="AN71" s="6"/>
    </row>
    <row r="72" spans="1:40" s="7" customFormat="1" x14ac:dyDescent="0.2">
      <c r="A72" s="1" t="s">
        <v>236</v>
      </c>
      <c r="B72" s="1" t="s">
        <v>237</v>
      </c>
      <c r="C72" s="1"/>
      <c r="D72" s="1"/>
      <c r="E72" s="1"/>
      <c r="F72" s="1"/>
      <c r="G72" s="2"/>
      <c r="H72" s="1"/>
      <c r="I72" s="1"/>
      <c r="J72" s="1"/>
      <c r="K72" s="1"/>
      <c r="L72" s="1"/>
      <c r="M72" s="8">
        <v>1</v>
      </c>
      <c r="N72" s="6"/>
      <c r="O72" s="6"/>
      <c r="P72" s="6"/>
      <c r="Q72" s="6"/>
      <c r="R72" s="6"/>
      <c r="S72" s="10"/>
      <c r="T72" s="10"/>
      <c r="U72" s="6"/>
      <c r="V72" s="10"/>
      <c r="W72" s="10"/>
      <c r="X72" s="6"/>
      <c r="Y72" s="10"/>
      <c r="Z72" s="6"/>
      <c r="AA72" s="10"/>
      <c r="AB72" s="6"/>
      <c r="AC72" s="11"/>
      <c r="AD72" s="11">
        <v>1</v>
      </c>
      <c r="AE72" s="11"/>
      <c r="AF72" s="11"/>
      <c r="AG72" s="11"/>
      <c r="AH72" s="11"/>
      <c r="AI72" s="11"/>
      <c r="AJ72" s="11"/>
      <c r="AK72" s="11"/>
      <c r="AL72" s="11"/>
      <c r="AM72" s="5"/>
      <c r="AN72" s="6"/>
    </row>
    <row r="73" spans="1:40" s="7" customFormat="1" x14ac:dyDescent="0.2">
      <c r="A73" s="1" t="s">
        <v>244</v>
      </c>
      <c r="B73" s="1" t="s">
        <v>243</v>
      </c>
      <c r="C73" s="1"/>
      <c r="D73" s="1"/>
      <c r="E73" s="1"/>
      <c r="F73" s="1"/>
      <c r="G73" s="2"/>
      <c r="H73" s="1"/>
      <c r="I73" s="1"/>
      <c r="J73" s="1"/>
      <c r="K73" s="1"/>
      <c r="L73" s="1"/>
      <c r="M73" s="8">
        <v>1</v>
      </c>
      <c r="N73" s="6"/>
      <c r="O73" s="6"/>
      <c r="P73" s="6"/>
      <c r="Q73" s="6"/>
      <c r="R73" s="6"/>
      <c r="S73" s="10"/>
      <c r="T73" s="10"/>
      <c r="U73" s="6"/>
      <c r="V73" s="10"/>
      <c r="W73" s="10"/>
      <c r="X73" s="6"/>
      <c r="Y73" s="10"/>
      <c r="Z73" s="6"/>
      <c r="AA73" s="10"/>
      <c r="AB73" s="6"/>
      <c r="AC73" s="11">
        <v>1</v>
      </c>
      <c r="AD73" s="11"/>
      <c r="AE73" s="11"/>
      <c r="AF73" s="11"/>
      <c r="AG73" s="11"/>
      <c r="AH73" s="11"/>
      <c r="AI73" s="11"/>
      <c r="AJ73" s="11"/>
      <c r="AK73" s="11"/>
      <c r="AL73" s="11"/>
      <c r="AM73" s="5"/>
      <c r="AN73" s="6"/>
    </row>
    <row r="74" spans="1:40" s="7" customFormat="1" x14ac:dyDescent="0.2">
      <c r="A74" s="1" t="s">
        <v>241</v>
      </c>
      <c r="B74" s="1" t="s">
        <v>242</v>
      </c>
      <c r="C74" s="1"/>
      <c r="D74" s="1"/>
      <c r="E74" s="1"/>
      <c r="F74" s="1"/>
      <c r="G74" s="2"/>
      <c r="H74" s="1"/>
      <c r="I74" s="1"/>
      <c r="J74" s="1"/>
      <c r="K74" s="1"/>
      <c r="L74" s="1"/>
      <c r="M74" s="8">
        <v>1</v>
      </c>
      <c r="N74" s="6"/>
      <c r="O74" s="6"/>
      <c r="P74" s="6"/>
      <c r="Q74" s="6"/>
      <c r="R74" s="6"/>
      <c r="S74" s="10"/>
      <c r="T74" s="10"/>
      <c r="U74" s="6"/>
      <c r="V74" s="10"/>
      <c r="W74" s="10"/>
      <c r="X74" s="6"/>
      <c r="Y74" s="10"/>
      <c r="Z74" s="6"/>
      <c r="AA74" s="10"/>
      <c r="AB74" s="6"/>
      <c r="AC74" s="11"/>
      <c r="AD74" s="11"/>
      <c r="AE74" s="11"/>
      <c r="AF74" s="11"/>
      <c r="AG74" s="11">
        <v>1</v>
      </c>
      <c r="AH74" s="11"/>
      <c r="AI74" s="11"/>
      <c r="AJ74" s="11"/>
      <c r="AK74" s="11"/>
      <c r="AL74" s="11"/>
      <c r="AM74" s="5"/>
      <c r="AN74" s="6"/>
    </row>
    <row r="75" spans="1:40" s="7" customFormat="1" x14ac:dyDescent="0.2">
      <c r="A75" s="1" t="s">
        <v>234</v>
      </c>
      <c r="B75" s="1" t="s">
        <v>235</v>
      </c>
      <c r="C75" s="1"/>
      <c r="D75" s="1"/>
      <c r="E75" s="1"/>
      <c r="F75" s="1"/>
      <c r="G75" s="2"/>
      <c r="H75" s="1"/>
      <c r="I75" s="1"/>
      <c r="J75" s="1"/>
      <c r="K75" s="1"/>
      <c r="L75" s="1"/>
      <c r="M75" s="8">
        <v>1</v>
      </c>
      <c r="N75" s="6"/>
      <c r="O75" s="6"/>
      <c r="P75" s="6"/>
      <c r="Q75" s="6"/>
      <c r="R75" s="6"/>
      <c r="S75" s="10"/>
      <c r="T75" s="10"/>
      <c r="U75" s="6"/>
      <c r="V75" s="10"/>
      <c r="W75" s="10"/>
      <c r="X75" s="6"/>
      <c r="Y75" s="10"/>
      <c r="Z75" s="6"/>
      <c r="AA75" s="10"/>
      <c r="AB75" s="6"/>
      <c r="AC75" s="11"/>
      <c r="AD75" s="11"/>
      <c r="AE75" s="11">
        <v>1</v>
      </c>
      <c r="AF75" s="11"/>
      <c r="AG75" s="11"/>
      <c r="AH75" s="11"/>
      <c r="AI75" s="11"/>
      <c r="AJ75" s="11"/>
      <c r="AK75" s="11"/>
      <c r="AL75" s="11"/>
      <c r="AM75" s="5"/>
      <c r="AN75" s="6"/>
    </row>
    <row r="76" spans="1:40" s="7" customFormat="1" x14ac:dyDescent="0.2">
      <c r="A76" s="1" t="s">
        <v>240</v>
      </c>
      <c r="B76" s="1" t="s">
        <v>7</v>
      </c>
      <c r="C76" s="1"/>
      <c r="D76" s="1"/>
      <c r="E76" s="1"/>
      <c r="F76" s="1"/>
      <c r="G76" s="2"/>
      <c r="H76" s="1"/>
      <c r="I76" s="1"/>
      <c r="J76" s="1"/>
      <c r="K76" s="1"/>
      <c r="L76" s="1"/>
      <c r="M76" s="8">
        <v>1</v>
      </c>
      <c r="N76" s="6"/>
      <c r="O76" s="6"/>
      <c r="P76" s="6"/>
      <c r="Q76" s="6"/>
      <c r="R76" s="6"/>
      <c r="S76" s="10"/>
      <c r="T76" s="10"/>
      <c r="U76" s="6"/>
      <c r="V76" s="10"/>
      <c r="W76" s="10"/>
      <c r="X76" s="6"/>
      <c r="Y76" s="10"/>
      <c r="Z76" s="6"/>
      <c r="AA76" s="10"/>
      <c r="AB76" s="6"/>
      <c r="AC76" s="11">
        <v>1</v>
      </c>
      <c r="AD76" s="11"/>
      <c r="AE76" s="11"/>
      <c r="AF76" s="11"/>
      <c r="AG76" s="11"/>
      <c r="AH76" s="11"/>
      <c r="AI76" s="11"/>
      <c r="AJ76" s="11"/>
      <c r="AK76" s="11"/>
      <c r="AL76" s="11"/>
      <c r="AM76" s="5"/>
      <c r="AN76" s="6"/>
    </row>
    <row r="77" spans="1:40" s="7" customFormat="1" x14ac:dyDescent="0.2">
      <c r="A77" s="1" t="s">
        <v>232</v>
      </c>
      <c r="B77" s="1" t="s">
        <v>233</v>
      </c>
      <c r="C77" s="1"/>
      <c r="D77" s="1"/>
      <c r="E77" s="1"/>
      <c r="F77" s="1"/>
      <c r="G77" s="2"/>
      <c r="H77" s="1"/>
      <c r="I77" s="1"/>
      <c r="J77" s="1"/>
      <c r="K77" s="1"/>
      <c r="L77" s="1"/>
      <c r="M77" s="8">
        <v>1</v>
      </c>
      <c r="N77" s="6"/>
      <c r="O77" s="6"/>
      <c r="P77" s="6"/>
      <c r="Q77" s="6"/>
      <c r="R77" s="6"/>
      <c r="S77" s="10"/>
      <c r="T77" s="10"/>
      <c r="U77" s="6"/>
      <c r="V77" s="10"/>
      <c r="W77" s="10"/>
      <c r="X77" s="6"/>
      <c r="Y77" s="10"/>
      <c r="Z77" s="6"/>
      <c r="AA77" s="10"/>
      <c r="AB77" s="6"/>
      <c r="AC77" s="11">
        <v>1</v>
      </c>
      <c r="AD77" s="11"/>
      <c r="AE77" s="11"/>
      <c r="AF77" s="11"/>
      <c r="AG77" s="11"/>
      <c r="AH77" s="11"/>
      <c r="AI77" s="11"/>
      <c r="AJ77" s="11"/>
      <c r="AK77" s="11"/>
      <c r="AL77" s="11"/>
      <c r="AM77" s="5"/>
      <c r="AN77" s="6"/>
    </row>
    <row r="78" spans="1:40" s="7" customFormat="1" ht="13.5" thickBot="1" x14ac:dyDescent="0.25">
      <c r="A78" s="1" t="s">
        <v>6</v>
      </c>
      <c r="B78" s="1" t="s">
        <v>7</v>
      </c>
      <c r="C78" s="1"/>
      <c r="D78" s="1"/>
      <c r="E78" s="1"/>
      <c r="F78" s="1"/>
      <c r="G78" s="2"/>
      <c r="H78" s="1"/>
      <c r="I78" s="1"/>
      <c r="J78" s="1"/>
      <c r="K78" s="1"/>
      <c r="L78" s="1"/>
      <c r="M78" s="8">
        <v>1</v>
      </c>
      <c r="N78" s="6"/>
      <c r="O78" s="6"/>
      <c r="P78" s="6"/>
      <c r="Q78" s="6"/>
      <c r="R78" s="6"/>
      <c r="S78" s="10"/>
      <c r="T78" s="10"/>
      <c r="U78" s="6"/>
      <c r="V78" s="10"/>
      <c r="W78" s="10"/>
      <c r="X78" s="6"/>
      <c r="Y78" s="10"/>
      <c r="Z78" s="6"/>
      <c r="AA78" s="10"/>
      <c r="AB78" s="6"/>
      <c r="AC78" s="11">
        <v>1</v>
      </c>
      <c r="AD78" s="11"/>
      <c r="AE78" s="11"/>
      <c r="AF78" s="11"/>
      <c r="AG78" s="11"/>
      <c r="AH78" s="11"/>
      <c r="AI78" s="11"/>
      <c r="AJ78" s="11"/>
      <c r="AK78" s="11"/>
      <c r="AL78" s="11"/>
      <c r="AM78" s="5"/>
      <c r="AN78" s="6"/>
    </row>
    <row r="79" spans="1:40" s="7" customFormat="1" ht="13.5" thickBot="1" x14ac:dyDescent="0.25">
      <c r="A79" s="12"/>
      <c r="B79" s="12"/>
      <c r="C79" s="12"/>
      <c r="D79" s="12"/>
      <c r="E79" s="12"/>
      <c r="F79" s="12"/>
      <c r="G79" s="47"/>
      <c r="H79" s="12"/>
      <c r="I79" s="12"/>
      <c r="J79" s="12"/>
      <c r="K79" s="12"/>
      <c r="L79" s="12"/>
      <c r="M79" s="13">
        <f>SUM(M69:M78)</f>
        <v>10</v>
      </c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>
        <f t="shared" ref="AC79:AL79" si="6">SUM(AC69:AC78)</f>
        <v>4</v>
      </c>
      <c r="AD79" s="14">
        <f t="shared" si="6"/>
        <v>1</v>
      </c>
      <c r="AE79" s="14">
        <f t="shared" si="6"/>
        <v>2</v>
      </c>
      <c r="AF79" s="14">
        <f t="shared" si="6"/>
        <v>0</v>
      </c>
      <c r="AG79" s="14">
        <f t="shared" si="6"/>
        <v>2</v>
      </c>
      <c r="AH79" s="14">
        <f t="shared" si="6"/>
        <v>0</v>
      </c>
      <c r="AI79" s="14">
        <f t="shared" si="6"/>
        <v>0</v>
      </c>
      <c r="AJ79" s="14">
        <f t="shared" si="6"/>
        <v>1</v>
      </c>
      <c r="AK79" s="14">
        <f t="shared" si="6"/>
        <v>0</v>
      </c>
      <c r="AL79" s="14">
        <f t="shared" si="6"/>
        <v>0</v>
      </c>
      <c r="AM79" s="13">
        <f>SUM(AC79:AL79)</f>
        <v>10</v>
      </c>
      <c r="AN79" s="6"/>
    </row>
    <row r="80" spans="1:40" s="7" customFormat="1" x14ac:dyDescent="0.2">
      <c r="A80" s="1" t="s">
        <v>225</v>
      </c>
      <c r="B80" s="1" t="s">
        <v>7</v>
      </c>
      <c r="C80" s="1"/>
      <c r="D80" s="1"/>
      <c r="E80" s="1"/>
      <c r="F80" s="1"/>
      <c r="G80" s="2"/>
      <c r="H80" s="1"/>
      <c r="I80" s="1"/>
      <c r="J80" s="1"/>
      <c r="K80" s="1"/>
      <c r="L80" s="1"/>
      <c r="M80" s="6"/>
      <c r="N80" s="19">
        <v>1</v>
      </c>
      <c r="O80" s="6"/>
      <c r="P80" s="6"/>
      <c r="Q80" s="6"/>
      <c r="R80" s="6"/>
      <c r="S80" s="10"/>
      <c r="T80" s="10"/>
      <c r="U80" s="6"/>
      <c r="V80" s="10"/>
      <c r="W80" s="10"/>
      <c r="X80" s="6"/>
      <c r="Y80" s="10"/>
      <c r="Z80" s="6"/>
      <c r="AA80" s="10"/>
      <c r="AB80" s="6"/>
      <c r="AC80" s="11"/>
      <c r="AD80" s="11"/>
      <c r="AE80" s="11"/>
      <c r="AF80" s="11"/>
      <c r="AG80" s="11"/>
      <c r="AH80" s="11"/>
      <c r="AI80" s="11"/>
      <c r="AJ80" s="11">
        <v>1</v>
      </c>
      <c r="AK80" s="16"/>
      <c r="AL80" s="16"/>
      <c r="AM80" s="5"/>
      <c r="AN80" s="6"/>
    </row>
    <row r="81" spans="1:40" s="7" customFormat="1" x14ac:dyDescent="0.2">
      <c r="A81" s="1" t="s">
        <v>219</v>
      </c>
      <c r="B81" s="1" t="s">
        <v>220</v>
      </c>
      <c r="C81" s="1"/>
      <c r="D81" s="1"/>
      <c r="E81" s="1"/>
      <c r="F81" s="1"/>
      <c r="G81" s="2"/>
      <c r="H81" s="1"/>
      <c r="I81" s="1"/>
      <c r="J81" s="1"/>
      <c r="K81" s="1"/>
      <c r="L81" s="1"/>
      <c r="M81" s="6"/>
      <c r="N81" s="19">
        <v>1</v>
      </c>
      <c r="O81" s="6"/>
      <c r="P81" s="6"/>
      <c r="Q81" s="6"/>
      <c r="R81" s="6"/>
      <c r="S81" s="10"/>
      <c r="T81" s="10"/>
      <c r="U81" s="6"/>
      <c r="V81" s="10"/>
      <c r="W81" s="10"/>
      <c r="X81" s="6"/>
      <c r="Y81" s="10"/>
      <c r="Z81" s="6"/>
      <c r="AA81" s="10"/>
      <c r="AB81" s="6"/>
      <c r="AC81" s="11"/>
      <c r="AD81" s="11"/>
      <c r="AE81" s="11"/>
      <c r="AF81" s="11"/>
      <c r="AG81" s="11">
        <v>1</v>
      </c>
      <c r="AH81" s="11"/>
      <c r="AI81" s="11"/>
      <c r="AJ81" s="11"/>
      <c r="AK81" s="16"/>
      <c r="AL81" s="16"/>
      <c r="AM81" s="5"/>
      <c r="AN81" s="6"/>
    </row>
    <row r="82" spans="1:40" s="7" customFormat="1" x14ac:dyDescent="0.2">
      <c r="A82" s="1" t="s">
        <v>226</v>
      </c>
      <c r="B82" s="1" t="s">
        <v>227</v>
      </c>
      <c r="C82" s="1"/>
      <c r="D82" s="1"/>
      <c r="E82" s="1"/>
      <c r="F82" s="1"/>
      <c r="G82" s="2"/>
      <c r="H82" s="1"/>
      <c r="I82" s="1"/>
      <c r="J82" s="1"/>
      <c r="K82" s="1"/>
      <c r="L82" s="1"/>
      <c r="M82" s="6"/>
      <c r="N82" s="19">
        <v>1</v>
      </c>
      <c r="O82" s="6"/>
      <c r="P82" s="6"/>
      <c r="Q82" s="6"/>
      <c r="R82" s="6"/>
      <c r="S82" s="10"/>
      <c r="T82" s="10"/>
      <c r="U82" s="6"/>
      <c r="V82" s="10"/>
      <c r="W82" s="10"/>
      <c r="X82" s="6"/>
      <c r="Y82" s="10"/>
      <c r="Z82" s="6"/>
      <c r="AA82" s="10"/>
      <c r="AB82" s="6"/>
      <c r="AC82" s="11"/>
      <c r="AD82" s="11"/>
      <c r="AE82" s="11"/>
      <c r="AF82" s="11"/>
      <c r="AG82" s="11">
        <v>1</v>
      </c>
      <c r="AH82" s="11"/>
      <c r="AI82" s="11"/>
      <c r="AJ82" s="11"/>
      <c r="AK82" s="16"/>
      <c r="AL82" s="16"/>
      <c r="AM82" s="5"/>
      <c r="AN82" s="6"/>
    </row>
    <row r="83" spans="1:40" s="7" customFormat="1" x14ac:dyDescent="0.2">
      <c r="A83" s="20" t="s">
        <v>221</v>
      </c>
      <c r="B83" s="20" t="s">
        <v>222</v>
      </c>
      <c r="C83" s="20"/>
      <c r="D83" s="20"/>
      <c r="E83" s="20"/>
      <c r="F83" s="20"/>
      <c r="G83" s="11"/>
      <c r="H83" s="20"/>
      <c r="I83" s="20"/>
      <c r="J83" s="20"/>
      <c r="K83" s="20"/>
      <c r="L83" s="20"/>
      <c r="M83" s="6"/>
      <c r="N83" s="19">
        <v>1</v>
      </c>
      <c r="O83" s="6"/>
      <c r="P83" s="6"/>
      <c r="Q83" s="6"/>
      <c r="R83" s="6"/>
      <c r="S83" s="10"/>
      <c r="T83" s="10"/>
      <c r="U83" s="6"/>
      <c r="V83" s="10"/>
      <c r="W83" s="10"/>
      <c r="X83" s="6"/>
      <c r="Y83" s="10"/>
      <c r="Z83" s="6"/>
      <c r="AA83" s="10"/>
      <c r="AB83" s="6"/>
      <c r="AC83" s="11"/>
      <c r="AD83" s="11"/>
      <c r="AE83" s="11">
        <v>1</v>
      </c>
      <c r="AF83" s="11"/>
      <c r="AG83" s="11"/>
      <c r="AH83" s="11"/>
      <c r="AI83" s="11"/>
      <c r="AJ83" s="11"/>
      <c r="AK83" s="16"/>
      <c r="AL83" s="16"/>
      <c r="AM83" s="5"/>
      <c r="AN83" s="6"/>
    </row>
    <row r="84" spans="1:40" s="20" customFormat="1" ht="13.5" thickBot="1" x14ac:dyDescent="0.25">
      <c r="A84" s="20" t="s">
        <v>223</v>
      </c>
      <c r="B84" s="20" t="s">
        <v>224</v>
      </c>
      <c r="G84" s="11"/>
      <c r="N84" s="8">
        <v>1</v>
      </c>
      <c r="O84" s="11"/>
      <c r="P84" s="11"/>
      <c r="Q84" s="11"/>
      <c r="R84" s="11"/>
      <c r="S84" s="9"/>
      <c r="T84" s="9"/>
      <c r="U84" s="11"/>
      <c r="V84" s="9"/>
      <c r="W84" s="9"/>
      <c r="X84" s="11"/>
      <c r="Y84" s="9"/>
      <c r="Z84" s="11"/>
      <c r="AA84" s="9"/>
      <c r="AB84" s="11"/>
      <c r="AC84" s="11"/>
      <c r="AD84" s="11"/>
      <c r="AE84" s="11">
        <v>1</v>
      </c>
      <c r="AF84" s="11"/>
      <c r="AG84" s="11"/>
      <c r="AH84" s="11"/>
      <c r="AI84" s="11"/>
      <c r="AJ84" s="11"/>
      <c r="AK84" s="11"/>
      <c r="AL84" s="11"/>
      <c r="AM84" s="9"/>
      <c r="AN84" s="11"/>
    </row>
    <row r="85" spans="1:40" s="7" customFormat="1" ht="13.5" thickBot="1" x14ac:dyDescent="0.25">
      <c r="A85" s="12"/>
      <c r="B85" s="12"/>
      <c r="C85" s="12"/>
      <c r="D85" s="12"/>
      <c r="E85" s="12"/>
      <c r="F85" s="12"/>
      <c r="G85" s="47"/>
      <c r="H85" s="12"/>
      <c r="I85" s="12"/>
      <c r="J85" s="12"/>
      <c r="K85" s="12"/>
      <c r="L85" s="12"/>
      <c r="M85" s="12"/>
      <c r="N85" s="13">
        <f>SUM(N80:N84)</f>
        <v>5</v>
      </c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>
        <f t="shared" ref="AC85:AL85" si="7">SUM(AC80:AC84)</f>
        <v>0</v>
      </c>
      <c r="AD85" s="14">
        <f t="shared" si="7"/>
        <v>0</v>
      </c>
      <c r="AE85" s="14">
        <f t="shared" si="7"/>
        <v>2</v>
      </c>
      <c r="AF85" s="14">
        <f t="shared" si="7"/>
        <v>0</v>
      </c>
      <c r="AG85" s="14">
        <f t="shared" si="7"/>
        <v>2</v>
      </c>
      <c r="AH85" s="14">
        <f t="shared" si="7"/>
        <v>0</v>
      </c>
      <c r="AI85" s="14">
        <f t="shared" si="7"/>
        <v>0</v>
      </c>
      <c r="AJ85" s="14">
        <f t="shared" si="7"/>
        <v>1</v>
      </c>
      <c r="AK85" s="14">
        <f t="shared" si="7"/>
        <v>0</v>
      </c>
      <c r="AL85" s="14">
        <f t="shared" si="7"/>
        <v>0</v>
      </c>
      <c r="AM85" s="13">
        <f>SUM(AC85:AL85)</f>
        <v>5</v>
      </c>
      <c r="AN85" s="6"/>
    </row>
    <row r="86" spans="1:40" s="7" customFormat="1" x14ac:dyDescent="0.2">
      <c r="A86" s="20" t="s">
        <v>31</v>
      </c>
      <c r="B86" s="20"/>
      <c r="C86" s="20"/>
      <c r="D86" s="20"/>
      <c r="E86" s="20"/>
      <c r="F86" s="20"/>
      <c r="G86" s="11"/>
      <c r="H86" s="20"/>
      <c r="I86" s="20"/>
      <c r="J86" s="20"/>
      <c r="K86" s="20"/>
      <c r="L86" s="20"/>
      <c r="M86" s="20"/>
      <c r="N86" s="20"/>
      <c r="O86" s="19">
        <v>1</v>
      </c>
      <c r="P86" s="6"/>
      <c r="Q86" s="6"/>
      <c r="R86" s="6"/>
      <c r="S86" s="10"/>
      <c r="T86" s="10"/>
      <c r="U86" s="6"/>
      <c r="V86" s="10"/>
      <c r="W86" s="10"/>
      <c r="X86" s="6"/>
      <c r="Y86" s="10"/>
      <c r="Z86" s="6"/>
      <c r="AA86" s="10"/>
      <c r="AB86" s="6"/>
      <c r="AC86" s="11"/>
      <c r="AD86" s="11"/>
      <c r="AE86" s="11">
        <v>1</v>
      </c>
      <c r="AF86" s="11"/>
      <c r="AG86" s="11"/>
      <c r="AH86" s="11"/>
      <c r="AI86" s="11"/>
      <c r="AJ86" s="11"/>
      <c r="AK86" s="11"/>
      <c r="AL86" s="11"/>
      <c r="AM86" s="5"/>
      <c r="AN86" s="6"/>
    </row>
    <row r="87" spans="1:40" s="7" customFormat="1" x14ac:dyDescent="0.2">
      <c r="A87" s="1" t="s">
        <v>215</v>
      </c>
      <c r="B87" s="1" t="s">
        <v>216</v>
      </c>
      <c r="C87" s="1"/>
      <c r="D87" s="1"/>
      <c r="E87" s="1"/>
      <c r="F87" s="1"/>
      <c r="G87" s="2"/>
      <c r="H87" s="1"/>
      <c r="I87" s="1"/>
      <c r="J87" s="1"/>
      <c r="K87" s="1"/>
      <c r="L87" s="1"/>
      <c r="M87" s="1"/>
      <c r="N87" s="1"/>
      <c r="O87" s="19">
        <v>1</v>
      </c>
      <c r="P87" s="6"/>
      <c r="Q87" s="6"/>
      <c r="R87" s="6"/>
      <c r="S87" s="10"/>
      <c r="T87" s="10"/>
      <c r="U87" s="6"/>
      <c r="V87" s="10"/>
      <c r="W87" s="10"/>
      <c r="X87" s="6"/>
      <c r="Y87" s="10"/>
      <c r="Z87" s="6"/>
      <c r="AA87" s="10"/>
      <c r="AB87" s="6"/>
      <c r="AC87" s="11"/>
      <c r="AD87" s="11"/>
      <c r="AE87" s="11">
        <v>1</v>
      </c>
      <c r="AF87" s="11"/>
      <c r="AG87" s="11"/>
      <c r="AH87" s="11"/>
      <c r="AI87" s="11"/>
      <c r="AJ87" s="11"/>
      <c r="AK87" s="11"/>
      <c r="AL87" s="11"/>
      <c r="AM87" s="5"/>
      <c r="AN87" s="6"/>
    </row>
    <row r="88" spans="1:40" s="7" customFormat="1" ht="13.5" thickBot="1" x14ac:dyDescent="0.25">
      <c r="A88" s="1" t="s">
        <v>217</v>
      </c>
      <c r="B88" s="1" t="s">
        <v>20</v>
      </c>
      <c r="C88" s="1"/>
      <c r="D88" s="1"/>
      <c r="E88" s="1"/>
      <c r="F88" s="1"/>
      <c r="G88" s="2"/>
      <c r="H88" s="1"/>
      <c r="I88" s="1"/>
      <c r="J88" s="1"/>
      <c r="K88" s="1"/>
      <c r="L88" s="1"/>
      <c r="M88" s="1"/>
      <c r="N88" s="1"/>
      <c r="O88" s="19">
        <v>1</v>
      </c>
      <c r="P88" s="6"/>
      <c r="Q88" s="6"/>
      <c r="R88" s="6"/>
      <c r="S88" s="10"/>
      <c r="T88" s="10"/>
      <c r="U88" s="6"/>
      <c r="V88" s="10"/>
      <c r="W88" s="10"/>
      <c r="X88" s="6"/>
      <c r="Y88" s="10"/>
      <c r="Z88" s="6"/>
      <c r="AA88" s="10"/>
      <c r="AB88" s="6"/>
      <c r="AC88" s="11"/>
      <c r="AD88" s="11"/>
      <c r="AE88" s="11"/>
      <c r="AF88" s="11">
        <v>1</v>
      </c>
      <c r="AG88" s="11"/>
      <c r="AH88" s="11"/>
      <c r="AI88" s="11"/>
      <c r="AJ88" s="11"/>
      <c r="AK88" s="11"/>
      <c r="AL88" s="11"/>
      <c r="AM88" s="5"/>
      <c r="AN88" s="6"/>
    </row>
    <row r="89" spans="1:40" s="7" customFormat="1" ht="13.5" thickBot="1" x14ac:dyDescent="0.25">
      <c r="A89" s="12"/>
      <c r="B89" s="12"/>
      <c r="C89" s="12"/>
      <c r="D89" s="12"/>
      <c r="E89" s="12"/>
      <c r="F89" s="12"/>
      <c r="G89" s="47"/>
      <c r="H89" s="12"/>
      <c r="I89" s="12"/>
      <c r="J89" s="12"/>
      <c r="K89" s="12"/>
      <c r="L89" s="12"/>
      <c r="M89" s="12"/>
      <c r="N89" s="12"/>
      <c r="O89" s="13">
        <f>SUM(O86:O88)</f>
        <v>3</v>
      </c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>
        <f t="shared" ref="AC89:AL89" si="8">SUM(AC86:AC88)</f>
        <v>0</v>
      </c>
      <c r="AD89" s="14">
        <f t="shared" si="8"/>
        <v>0</v>
      </c>
      <c r="AE89" s="14">
        <f t="shared" si="8"/>
        <v>2</v>
      </c>
      <c r="AF89" s="14">
        <f t="shared" si="8"/>
        <v>1</v>
      </c>
      <c r="AG89" s="14">
        <f t="shared" si="8"/>
        <v>0</v>
      </c>
      <c r="AH89" s="14">
        <f t="shared" si="8"/>
        <v>0</v>
      </c>
      <c r="AI89" s="14">
        <f t="shared" si="8"/>
        <v>0</v>
      </c>
      <c r="AJ89" s="14">
        <f t="shared" si="8"/>
        <v>0</v>
      </c>
      <c r="AK89" s="14">
        <f t="shared" si="8"/>
        <v>0</v>
      </c>
      <c r="AL89" s="14">
        <f t="shared" si="8"/>
        <v>0</v>
      </c>
      <c r="AM89" s="13">
        <f>SUM(AC89:AL89)</f>
        <v>3</v>
      </c>
      <c r="AN89" s="6"/>
    </row>
    <row r="90" spans="1:40" s="20" customFormat="1" x14ac:dyDescent="0.2">
      <c r="A90" s="20" t="s">
        <v>212</v>
      </c>
      <c r="B90" s="20" t="s">
        <v>213</v>
      </c>
      <c r="G90" s="11"/>
      <c r="P90" s="8">
        <v>1</v>
      </c>
      <c r="Q90" s="11"/>
      <c r="R90" s="11"/>
      <c r="S90" s="9"/>
      <c r="T90" s="9"/>
      <c r="U90" s="11"/>
      <c r="V90" s="9"/>
      <c r="W90" s="9"/>
      <c r="X90" s="11"/>
      <c r="Y90" s="9"/>
      <c r="Z90" s="11"/>
      <c r="AA90" s="9"/>
      <c r="AB90" s="11"/>
      <c r="AC90" s="11"/>
      <c r="AD90" s="11"/>
      <c r="AE90" s="11"/>
      <c r="AF90" s="11"/>
      <c r="AG90" s="11"/>
      <c r="AH90" s="11"/>
      <c r="AI90" s="11">
        <v>1</v>
      </c>
      <c r="AJ90" s="11"/>
      <c r="AK90" s="11"/>
      <c r="AL90" s="11"/>
      <c r="AM90" s="9"/>
      <c r="AN90" s="11"/>
    </row>
    <row r="91" spans="1:40" x14ac:dyDescent="0.2">
      <c r="A91" s="1" t="s">
        <v>200</v>
      </c>
      <c r="B91" s="1" t="s">
        <v>201</v>
      </c>
      <c r="P91" s="19">
        <v>1</v>
      </c>
      <c r="AG91" s="2">
        <v>1</v>
      </c>
    </row>
    <row r="92" spans="1:40" s="7" customFormat="1" x14ac:dyDescent="0.2">
      <c r="A92" s="1" t="s">
        <v>196</v>
      </c>
      <c r="B92" s="1" t="s">
        <v>197</v>
      </c>
      <c r="C92" s="1"/>
      <c r="D92" s="1"/>
      <c r="E92" s="1"/>
      <c r="F92" s="1"/>
      <c r="G92" s="2"/>
      <c r="H92" s="1"/>
      <c r="I92" s="1"/>
      <c r="J92" s="1"/>
      <c r="K92" s="1"/>
      <c r="L92" s="1"/>
      <c r="M92" s="1"/>
      <c r="N92" s="1"/>
      <c r="O92" s="1"/>
      <c r="P92" s="19">
        <v>1</v>
      </c>
      <c r="Q92" s="6"/>
      <c r="R92" s="6"/>
      <c r="S92" s="10"/>
      <c r="T92" s="10"/>
      <c r="U92" s="6"/>
      <c r="V92" s="10"/>
      <c r="W92" s="10"/>
      <c r="X92" s="6"/>
      <c r="Y92" s="10"/>
      <c r="Z92" s="6"/>
      <c r="AA92" s="10"/>
      <c r="AB92" s="6"/>
      <c r="AC92" s="11"/>
      <c r="AD92" s="11"/>
      <c r="AE92" s="11">
        <v>1</v>
      </c>
      <c r="AF92" s="11"/>
      <c r="AG92" s="11"/>
      <c r="AH92" s="11"/>
      <c r="AI92" s="16"/>
      <c r="AJ92" s="16"/>
      <c r="AK92" s="16"/>
      <c r="AL92" s="16"/>
      <c r="AM92" s="5"/>
      <c r="AN92" s="6"/>
    </row>
    <row r="93" spans="1:40" s="7" customFormat="1" x14ac:dyDescent="0.2">
      <c r="A93" s="1" t="s">
        <v>204</v>
      </c>
      <c r="B93" s="1" t="s">
        <v>205</v>
      </c>
      <c r="C93" s="1"/>
      <c r="D93" s="1"/>
      <c r="E93" s="1"/>
      <c r="F93" s="1"/>
      <c r="G93" s="2"/>
      <c r="H93" s="1"/>
      <c r="I93" s="1"/>
      <c r="J93" s="1"/>
      <c r="K93" s="1"/>
      <c r="L93" s="1"/>
      <c r="M93" s="1"/>
      <c r="N93" s="1"/>
      <c r="O93" s="1"/>
      <c r="P93" s="19">
        <v>1</v>
      </c>
      <c r="Q93" s="6"/>
      <c r="R93" s="6"/>
      <c r="S93" s="10"/>
      <c r="T93" s="10"/>
      <c r="U93" s="6"/>
      <c r="V93" s="10"/>
      <c r="W93" s="10"/>
      <c r="X93" s="6"/>
      <c r="Y93" s="10"/>
      <c r="Z93" s="6"/>
      <c r="AA93" s="10"/>
      <c r="AB93" s="6"/>
      <c r="AC93" s="11"/>
      <c r="AD93" s="11"/>
      <c r="AE93" s="11"/>
      <c r="AF93" s="11"/>
      <c r="AG93" s="11">
        <v>1</v>
      </c>
      <c r="AH93" s="11"/>
      <c r="AI93" s="16"/>
      <c r="AJ93" s="16"/>
      <c r="AK93" s="16"/>
      <c r="AL93" s="16"/>
      <c r="AM93" s="5"/>
      <c r="AN93" s="6"/>
    </row>
    <row r="94" spans="1:40" s="7" customFormat="1" x14ac:dyDescent="0.2">
      <c r="A94" s="1" t="s">
        <v>210</v>
      </c>
      <c r="B94" s="1" t="s">
        <v>211</v>
      </c>
      <c r="C94" s="1"/>
      <c r="D94" s="1"/>
      <c r="E94" s="1"/>
      <c r="F94" s="1"/>
      <c r="G94" s="2"/>
      <c r="H94" s="1"/>
      <c r="I94" s="1"/>
      <c r="J94" s="1"/>
      <c r="K94" s="1"/>
      <c r="L94" s="1"/>
      <c r="M94" s="1"/>
      <c r="N94" s="1"/>
      <c r="O94" s="1"/>
      <c r="P94" s="19">
        <v>1</v>
      </c>
      <c r="Q94" s="6"/>
      <c r="R94" s="6"/>
      <c r="S94" s="10"/>
      <c r="T94" s="10"/>
      <c r="U94" s="6"/>
      <c r="V94" s="10"/>
      <c r="W94" s="10"/>
      <c r="X94" s="6"/>
      <c r="Y94" s="10"/>
      <c r="Z94" s="6"/>
      <c r="AA94" s="10"/>
      <c r="AB94" s="6"/>
      <c r="AC94" s="11"/>
      <c r="AD94" s="11"/>
      <c r="AE94" s="11"/>
      <c r="AF94" s="11"/>
      <c r="AG94" s="11"/>
      <c r="AH94" s="11">
        <v>1</v>
      </c>
      <c r="AI94" s="16"/>
      <c r="AJ94" s="16"/>
      <c r="AK94" s="16"/>
      <c r="AL94" s="16"/>
      <c r="AM94" s="5"/>
      <c r="AN94" s="6"/>
    </row>
    <row r="95" spans="1:40" s="7" customFormat="1" x14ac:dyDescent="0.2">
      <c r="A95" s="1" t="s">
        <v>206</v>
      </c>
      <c r="B95" s="1" t="s">
        <v>207</v>
      </c>
      <c r="C95" s="1"/>
      <c r="D95" s="1"/>
      <c r="E95" s="1"/>
      <c r="F95" s="1"/>
      <c r="G95" s="2"/>
      <c r="H95" s="1"/>
      <c r="I95" s="1"/>
      <c r="J95" s="1"/>
      <c r="K95" s="1"/>
      <c r="L95" s="1"/>
      <c r="M95" s="1"/>
      <c r="N95" s="1"/>
      <c r="O95" s="1"/>
      <c r="P95" s="19">
        <v>1</v>
      </c>
      <c r="Q95" s="6"/>
      <c r="R95" s="6"/>
      <c r="S95" s="10"/>
      <c r="T95" s="10"/>
      <c r="U95" s="6"/>
      <c r="V95" s="10"/>
      <c r="W95" s="10"/>
      <c r="X95" s="6"/>
      <c r="Y95" s="10"/>
      <c r="Z95" s="6"/>
      <c r="AA95" s="10"/>
      <c r="AB95" s="6"/>
      <c r="AC95" s="11"/>
      <c r="AD95" s="11"/>
      <c r="AE95" s="11"/>
      <c r="AF95" s="11"/>
      <c r="AG95" s="11">
        <v>1</v>
      </c>
      <c r="AH95" s="11"/>
      <c r="AI95" s="16"/>
      <c r="AJ95" s="16"/>
      <c r="AK95" s="16"/>
      <c r="AL95" s="16"/>
      <c r="AM95" s="5"/>
      <c r="AN95" s="6"/>
    </row>
    <row r="96" spans="1:40" s="18" customFormat="1" x14ac:dyDescent="0.2">
      <c r="A96" s="17" t="s">
        <v>208</v>
      </c>
      <c r="B96" s="17" t="s">
        <v>209</v>
      </c>
      <c r="C96" s="17"/>
      <c r="D96" s="17"/>
      <c r="E96" s="17"/>
      <c r="F96" s="17"/>
      <c r="G96" s="3"/>
      <c r="H96" s="17"/>
      <c r="I96" s="17"/>
      <c r="J96" s="17"/>
      <c r="K96" s="17"/>
      <c r="L96" s="17"/>
      <c r="M96" s="17"/>
      <c r="N96" s="17"/>
      <c r="O96" s="17"/>
      <c r="P96" s="19">
        <v>1</v>
      </c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9"/>
      <c r="AD96" s="9"/>
      <c r="AE96" s="9"/>
      <c r="AF96" s="9">
        <v>1</v>
      </c>
      <c r="AG96" s="9"/>
      <c r="AH96" s="9"/>
      <c r="AI96" s="21"/>
      <c r="AJ96" s="21"/>
      <c r="AK96" s="21"/>
      <c r="AL96" s="21"/>
      <c r="AM96" s="5"/>
      <c r="AN96" s="10"/>
    </row>
    <row r="97" spans="1:40" s="7" customFormat="1" x14ac:dyDescent="0.2">
      <c r="A97" s="1" t="s">
        <v>194</v>
      </c>
      <c r="B97" s="1" t="s">
        <v>195</v>
      </c>
      <c r="C97" s="1"/>
      <c r="D97" s="1"/>
      <c r="E97" s="1"/>
      <c r="F97" s="1"/>
      <c r="G97" s="2"/>
      <c r="H97" s="1"/>
      <c r="I97" s="1"/>
      <c r="J97" s="1"/>
      <c r="K97" s="1"/>
      <c r="L97" s="1"/>
      <c r="M97" s="1"/>
      <c r="N97" s="1"/>
      <c r="O97" s="1"/>
      <c r="P97" s="19">
        <v>1</v>
      </c>
      <c r="Q97" s="6"/>
      <c r="R97" s="6"/>
      <c r="S97" s="10"/>
      <c r="T97" s="10"/>
      <c r="U97" s="6"/>
      <c r="V97" s="10"/>
      <c r="W97" s="10"/>
      <c r="X97" s="6"/>
      <c r="Y97" s="10"/>
      <c r="Z97" s="6"/>
      <c r="AA97" s="10"/>
      <c r="AB97" s="6"/>
      <c r="AC97" s="11"/>
      <c r="AD97" s="11"/>
      <c r="AE97" s="11"/>
      <c r="AF97" s="11"/>
      <c r="AG97" s="11">
        <v>1</v>
      </c>
      <c r="AH97" s="11"/>
      <c r="AI97" s="16"/>
      <c r="AJ97" s="16"/>
      <c r="AK97" s="16"/>
      <c r="AL97" s="16"/>
      <c r="AM97" s="5"/>
      <c r="AN97" s="6"/>
    </row>
    <row r="98" spans="1:40" s="7" customFormat="1" x14ac:dyDescent="0.2">
      <c r="A98" s="1" t="s">
        <v>192</v>
      </c>
      <c r="B98" s="1" t="s">
        <v>193</v>
      </c>
      <c r="C98" s="1"/>
      <c r="D98" s="1"/>
      <c r="E98" s="1"/>
      <c r="F98" s="1"/>
      <c r="G98" s="2"/>
      <c r="H98" s="1"/>
      <c r="I98" s="1"/>
      <c r="J98" s="1"/>
      <c r="K98" s="1"/>
      <c r="L98" s="1"/>
      <c r="M98" s="1"/>
      <c r="N98" s="1"/>
      <c r="O98" s="1"/>
      <c r="P98" s="19">
        <v>1</v>
      </c>
      <c r="Q98" s="6"/>
      <c r="R98" s="6"/>
      <c r="S98" s="10"/>
      <c r="T98" s="10"/>
      <c r="U98" s="6"/>
      <c r="V98" s="10"/>
      <c r="W98" s="10"/>
      <c r="X98" s="6"/>
      <c r="Y98" s="10"/>
      <c r="Z98" s="6"/>
      <c r="AA98" s="10"/>
      <c r="AB98" s="6"/>
      <c r="AC98" s="11"/>
      <c r="AD98" s="11"/>
      <c r="AE98" s="11">
        <v>1</v>
      </c>
      <c r="AF98" s="11"/>
      <c r="AG98" s="11"/>
      <c r="AH98" s="11"/>
      <c r="AI98" s="16"/>
      <c r="AJ98" s="16"/>
      <c r="AK98" s="16"/>
      <c r="AL98" s="16"/>
      <c r="AM98" s="5"/>
      <c r="AN98" s="6"/>
    </row>
    <row r="99" spans="1:40" s="7" customFormat="1" x14ac:dyDescent="0.2">
      <c r="A99" s="1" t="s">
        <v>31</v>
      </c>
      <c r="B99" s="1"/>
      <c r="C99" s="1"/>
      <c r="D99" s="1"/>
      <c r="E99" s="1"/>
      <c r="F99" s="1"/>
      <c r="G99" s="2"/>
      <c r="H99" s="1"/>
      <c r="I99" s="1"/>
      <c r="J99" s="1"/>
      <c r="K99" s="1"/>
      <c r="L99" s="1"/>
      <c r="M99" s="1"/>
      <c r="N99" s="1"/>
      <c r="O99" s="1"/>
      <c r="P99" s="19">
        <v>1</v>
      </c>
      <c r="Q99" s="6"/>
      <c r="R99" s="6"/>
      <c r="S99" s="10"/>
      <c r="T99" s="10"/>
      <c r="U99" s="6"/>
      <c r="V99" s="10"/>
      <c r="W99" s="10"/>
      <c r="X99" s="6"/>
      <c r="Y99" s="10"/>
      <c r="Z99" s="6"/>
      <c r="AA99" s="10"/>
      <c r="AB99" s="6"/>
      <c r="AC99" s="11">
        <v>1</v>
      </c>
      <c r="AD99" s="11"/>
      <c r="AE99" s="11"/>
      <c r="AF99" s="11"/>
      <c r="AG99" s="11"/>
      <c r="AH99" s="11"/>
      <c r="AI99" s="16"/>
      <c r="AJ99" s="16"/>
      <c r="AK99" s="16"/>
      <c r="AL99" s="16"/>
      <c r="AM99" s="5"/>
      <c r="AN99" s="6"/>
    </row>
    <row r="100" spans="1:40" x14ac:dyDescent="0.2">
      <c r="A100" s="1" t="s">
        <v>198</v>
      </c>
      <c r="B100" s="1" t="s">
        <v>199</v>
      </c>
      <c r="P100" s="19">
        <v>1</v>
      </c>
      <c r="AE100" s="2">
        <v>1</v>
      </c>
    </row>
    <row r="101" spans="1:40" ht="13.5" thickBot="1" x14ac:dyDescent="0.25">
      <c r="A101" s="1" t="s">
        <v>202</v>
      </c>
      <c r="B101" s="1" t="s">
        <v>203</v>
      </c>
      <c r="P101" s="19">
        <v>1</v>
      </c>
      <c r="AC101" s="2">
        <v>1</v>
      </c>
    </row>
    <row r="102" spans="1:40" s="7" customFormat="1" ht="13.5" thickBot="1" x14ac:dyDescent="0.25">
      <c r="A102" s="12"/>
      <c r="B102" s="12"/>
      <c r="C102" s="12"/>
      <c r="D102" s="12"/>
      <c r="E102" s="12"/>
      <c r="F102" s="12"/>
      <c r="G102" s="47"/>
      <c r="H102" s="12"/>
      <c r="I102" s="12"/>
      <c r="J102" s="12"/>
      <c r="K102" s="12"/>
      <c r="L102" s="12"/>
      <c r="M102" s="12"/>
      <c r="N102" s="12"/>
      <c r="O102" s="12"/>
      <c r="P102" s="13">
        <f>SUM(P90:P101)</f>
        <v>12</v>
      </c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>
        <f t="shared" ref="AC102:AL102" si="9">SUM(AC90:AC101)</f>
        <v>2</v>
      </c>
      <c r="AD102" s="14">
        <f t="shared" si="9"/>
        <v>0</v>
      </c>
      <c r="AE102" s="14">
        <f t="shared" si="9"/>
        <v>3</v>
      </c>
      <c r="AF102" s="14">
        <f t="shared" si="9"/>
        <v>1</v>
      </c>
      <c r="AG102" s="14">
        <f t="shared" si="9"/>
        <v>4</v>
      </c>
      <c r="AH102" s="14">
        <f t="shared" si="9"/>
        <v>1</v>
      </c>
      <c r="AI102" s="14">
        <f t="shared" si="9"/>
        <v>1</v>
      </c>
      <c r="AJ102" s="14">
        <f t="shared" si="9"/>
        <v>0</v>
      </c>
      <c r="AK102" s="14">
        <f t="shared" si="9"/>
        <v>0</v>
      </c>
      <c r="AL102" s="14">
        <f t="shared" si="9"/>
        <v>0</v>
      </c>
      <c r="AM102" s="13">
        <f>SUM(AC102:AL102)</f>
        <v>12</v>
      </c>
      <c r="AN102" s="6"/>
    </row>
    <row r="103" spans="1:40" s="7" customFormat="1" x14ac:dyDescent="0.2">
      <c r="A103" s="1" t="s">
        <v>187</v>
      </c>
      <c r="B103" s="1" t="s">
        <v>188</v>
      </c>
      <c r="C103" s="1"/>
      <c r="D103" s="1"/>
      <c r="E103" s="1"/>
      <c r="F103" s="1"/>
      <c r="G103" s="2"/>
      <c r="H103" s="1"/>
      <c r="I103" s="1"/>
      <c r="J103" s="1"/>
      <c r="K103" s="1"/>
      <c r="L103" s="1"/>
      <c r="M103" s="1"/>
      <c r="N103" s="1"/>
      <c r="O103" s="1"/>
      <c r="P103" s="6"/>
      <c r="Q103" s="19">
        <v>1</v>
      </c>
      <c r="R103" s="6"/>
      <c r="S103" s="10"/>
      <c r="T103" s="10"/>
      <c r="U103" s="6"/>
      <c r="V103" s="10"/>
      <c r="W103" s="10"/>
      <c r="X103" s="6"/>
      <c r="Y103" s="10"/>
      <c r="Z103" s="6"/>
      <c r="AA103" s="10"/>
      <c r="AB103" s="6"/>
      <c r="AC103" s="11">
        <v>1</v>
      </c>
      <c r="AD103" s="11"/>
      <c r="AE103" s="16"/>
      <c r="AF103" s="16"/>
      <c r="AG103" s="16"/>
      <c r="AH103" s="16"/>
      <c r="AI103" s="16"/>
      <c r="AJ103" s="16"/>
      <c r="AK103" s="16"/>
      <c r="AL103" s="16"/>
      <c r="AM103" s="5"/>
      <c r="AN103" s="6"/>
    </row>
    <row r="104" spans="1:40" s="7" customFormat="1" x14ac:dyDescent="0.2">
      <c r="A104" s="1" t="s">
        <v>6</v>
      </c>
      <c r="B104" s="1" t="s">
        <v>189</v>
      </c>
      <c r="C104" s="1"/>
      <c r="D104" s="1"/>
      <c r="E104" s="1"/>
      <c r="F104" s="1"/>
      <c r="G104" s="2"/>
      <c r="H104" s="1"/>
      <c r="I104" s="1"/>
      <c r="J104" s="1"/>
      <c r="K104" s="1"/>
      <c r="L104" s="1"/>
      <c r="M104" s="1"/>
      <c r="N104" s="1"/>
      <c r="O104" s="1"/>
      <c r="P104" s="6"/>
      <c r="Q104" s="19">
        <v>1</v>
      </c>
      <c r="R104" s="6"/>
      <c r="S104" s="10"/>
      <c r="T104" s="10"/>
      <c r="U104" s="6"/>
      <c r="V104" s="10"/>
      <c r="W104" s="10"/>
      <c r="X104" s="6"/>
      <c r="Y104" s="10"/>
      <c r="Z104" s="6"/>
      <c r="AA104" s="10"/>
      <c r="AB104" s="6"/>
      <c r="AC104" s="16"/>
      <c r="AD104" s="11">
        <v>1</v>
      </c>
      <c r="AE104" s="16"/>
      <c r="AF104" s="16"/>
      <c r="AG104" s="16"/>
      <c r="AH104" s="16"/>
      <c r="AI104" s="16"/>
      <c r="AJ104" s="16"/>
      <c r="AK104" s="16"/>
      <c r="AL104" s="16"/>
      <c r="AM104" s="5"/>
      <c r="AN104" s="6"/>
    </row>
    <row r="105" spans="1:40" ht="13.5" thickBot="1" x14ac:dyDescent="0.25">
      <c r="A105" s="1" t="s">
        <v>190</v>
      </c>
      <c r="B105" s="1" t="s">
        <v>88</v>
      </c>
      <c r="Q105" s="19">
        <v>1</v>
      </c>
      <c r="AD105" s="2">
        <v>1</v>
      </c>
    </row>
    <row r="106" spans="1:40" s="7" customFormat="1" ht="13.5" thickBot="1" x14ac:dyDescent="0.25">
      <c r="A106" s="12"/>
      <c r="B106" s="12"/>
      <c r="C106" s="12"/>
      <c r="D106" s="12"/>
      <c r="E106" s="12"/>
      <c r="F106" s="12"/>
      <c r="G106" s="47"/>
      <c r="H106" s="12"/>
      <c r="I106" s="12"/>
      <c r="J106" s="12"/>
      <c r="K106" s="12"/>
      <c r="L106" s="12"/>
      <c r="M106" s="12"/>
      <c r="N106" s="12"/>
      <c r="O106" s="12"/>
      <c r="P106" s="14"/>
      <c r="Q106" s="13">
        <f>SUM(Q103:Q105)</f>
        <v>3</v>
      </c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>
        <f t="shared" ref="AC106:AL106" si="10">SUM(AC103:AC105)</f>
        <v>1</v>
      </c>
      <c r="AD106" s="14">
        <f t="shared" si="10"/>
        <v>2</v>
      </c>
      <c r="AE106" s="14">
        <f t="shared" si="10"/>
        <v>0</v>
      </c>
      <c r="AF106" s="14">
        <f t="shared" si="10"/>
        <v>0</v>
      </c>
      <c r="AG106" s="14">
        <f t="shared" si="10"/>
        <v>0</v>
      </c>
      <c r="AH106" s="14">
        <f t="shared" si="10"/>
        <v>0</v>
      </c>
      <c r="AI106" s="14">
        <f t="shared" si="10"/>
        <v>0</v>
      </c>
      <c r="AJ106" s="14">
        <f t="shared" si="10"/>
        <v>0</v>
      </c>
      <c r="AK106" s="14">
        <f t="shared" si="10"/>
        <v>0</v>
      </c>
      <c r="AL106" s="14">
        <f t="shared" si="10"/>
        <v>0</v>
      </c>
      <c r="AM106" s="13">
        <f>SUM(AC106:AL106)</f>
        <v>3</v>
      </c>
      <c r="AN106" s="6"/>
    </row>
    <row r="107" spans="1:40" x14ac:dyDescent="0.2">
      <c r="A107" s="1" t="s">
        <v>184</v>
      </c>
      <c r="B107" s="1" t="s">
        <v>185</v>
      </c>
      <c r="P107" s="22"/>
      <c r="R107" s="19">
        <v>1</v>
      </c>
      <c r="AG107" s="2">
        <v>1</v>
      </c>
    </row>
    <row r="108" spans="1:40" x14ac:dyDescent="0.2">
      <c r="A108" s="1" t="s">
        <v>31</v>
      </c>
      <c r="P108" s="22"/>
      <c r="R108" s="19">
        <v>1</v>
      </c>
      <c r="AJ108" s="2">
        <v>1</v>
      </c>
    </row>
    <row r="109" spans="1:40" ht="13.5" thickBot="1" x14ac:dyDescent="0.25">
      <c r="A109" s="1" t="s">
        <v>182</v>
      </c>
      <c r="B109" s="1" t="s">
        <v>183</v>
      </c>
      <c r="P109" s="22"/>
      <c r="R109" s="19">
        <v>1</v>
      </c>
      <c r="V109" s="22"/>
      <c r="AE109" s="2">
        <v>1</v>
      </c>
    </row>
    <row r="110" spans="1:40" s="24" customFormat="1" ht="13.5" thickBot="1" x14ac:dyDescent="0.25">
      <c r="A110" s="12"/>
      <c r="B110" s="12"/>
      <c r="C110" s="12"/>
      <c r="D110" s="12"/>
      <c r="E110" s="12"/>
      <c r="F110" s="12"/>
      <c r="G110" s="47"/>
      <c r="H110" s="12"/>
      <c r="I110" s="12"/>
      <c r="J110" s="12"/>
      <c r="K110" s="12"/>
      <c r="L110" s="12"/>
      <c r="M110" s="12"/>
      <c r="N110" s="12"/>
      <c r="O110" s="12"/>
      <c r="P110" s="14"/>
      <c r="Q110" s="12"/>
      <c r="R110" s="13">
        <f>SUM(R107:R109)</f>
        <v>3</v>
      </c>
      <c r="S110" s="12"/>
      <c r="T110" s="12"/>
      <c r="U110" s="14"/>
      <c r="V110" s="14"/>
      <c r="W110" s="14"/>
      <c r="X110" s="14"/>
      <c r="Y110" s="14"/>
      <c r="Z110" s="14"/>
      <c r="AA110" s="14"/>
      <c r="AB110" s="14"/>
      <c r="AC110" s="14">
        <f t="shared" ref="AC110:AL110" si="11">SUM(AC107:AC109)</f>
        <v>0</v>
      </c>
      <c r="AD110" s="14">
        <f t="shared" si="11"/>
        <v>0</v>
      </c>
      <c r="AE110" s="14">
        <f t="shared" si="11"/>
        <v>1</v>
      </c>
      <c r="AF110" s="14">
        <f t="shared" si="11"/>
        <v>0</v>
      </c>
      <c r="AG110" s="14">
        <f t="shared" si="11"/>
        <v>1</v>
      </c>
      <c r="AH110" s="14">
        <f t="shared" si="11"/>
        <v>0</v>
      </c>
      <c r="AI110" s="14">
        <f t="shared" si="11"/>
        <v>0</v>
      </c>
      <c r="AJ110" s="14">
        <f t="shared" si="11"/>
        <v>1</v>
      </c>
      <c r="AK110" s="14">
        <f t="shared" si="11"/>
        <v>0</v>
      </c>
      <c r="AL110" s="14">
        <f t="shared" si="11"/>
        <v>0</v>
      </c>
      <c r="AM110" s="13">
        <f>SUM(AC110:AL110)</f>
        <v>3</v>
      </c>
      <c r="AN110" s="23"/>
    </row>
    <row r="111" spans="1:40" x14ac:dyDescent="0.2">
      <c r="A111" s="1" t="s">
        <v>171</v>
      </c>
      <c r="B111" s="1" t="s">
        <v>172</v>
      </c>
      <c r="S111" s="19">
        <v>1</v>
      </c>
      <c r="AG111" s="2">
        <v>1</v>
      </c>
    </row>
    <row r="112" spans="1:40" x14ac:dyDescent="0.2">
      <c r="A112" s="1" t="s">
        <v>162</v>
      </c>
      <c r="B112" s="1" t="s">
        <v>163</v>
      </c>
      <c r="S112" s="19">
        <v>1</v>
      </c>
      <c r="V112" s="22"/>
      <c r="AF112" s="2">
        <v>1</v>
      </c>
    </row>
    <row r="113" spans="1:40" x14ac:dyDescent="0.2">
      <c r="A113" s="1" t="s">
        <v>178</v>
      </c>
      <c r="B113" s="1" t="s">
        <v>179</v>
      </c>
      <c r="S113" s="19">
        <v>1</v>
      </c>
      <c r="V113" s="22"/>
      <c r="AG113" s="2">
        <v>1</v>
      </c>
    </row>
    <row r="114" spans="1:40" x14ac:dyDescent="0.2">
      <c r="A114" s="1" t="s">
        <v>6</v>
      </c>
      <c r="B114" s="1" t="s">
        <v>175</v>
      </c>
      <c r="S114" s="19">
        <v>1</v>
      </c>
      <c r="V114" s="22"/>
      <c r="AK114" s="2">
        <v>1</v>
      </c>
    </row>
    <row r="115" spans="1:40" x14ac:dyDescent="0.2">
      <c r="A115" s="1" t="s">
        <v>164</v>
      </c>
      <c r="B115" s="1" t="s">
        <v>159</v>
      </c>
      <c r="S115" s="19">
        <v>1</v>
      </c>
      <c r="AG115" s="2">
        <v>1</v>
      </c>
    </row>
    <row r="116" spans="1:40" x14ac:dyDescent="0.2">
      <c r="A116" s="1" t="s">
        <v>165</v>
      </c>
      <c r="B116" s="1" t="s">
        <v>166</v>
      </c>
      <c r="S116" s="19">
        <v>1</v>
      </c>
      <c r="AE116" s="2">
        <v>1</v>
      </c>
    </row>
    <row r="117" spans="1:40" x14ac:dyDescent="0.2">
      <c r="A117" s="1" t="s">
        <v>168</v>
      </c>
      <c r="B117" s="1" t="s">
        <v>90</v>
      </c>
      <c r="S117" s="19">
        <v>1</v>
      </c>
      <c r="AG117" s="2">
        <v>1</v>
      </c>
    </row>
    <row r="118" spans="1:40" x14ac:dyDescent="0.2">
      <c r="A118" s="1" t="s">
        <v>167</v>
      </c>
      <c r="B118" s="1" t="s">
        <v>7</v>
      </c>
      <c r="S118" s="19">
        <v>1</v>
      </c>
      <c r="AF118" s="2">
        <v>1</v>
      </c>
    </row>
    <row r="119" spans="1:40" x14ac:dyDescent="0.2">
      <c r="A119" s="1" t="s">
        <v>176</v>
      </c>
      <c r="B119" s="1" t="s">
        <v>177</v>
      </c>
      <c r="S119" s="19">
        <v>1</v>
      </c>
      <c r="AK119" s="2">
        <v>1</v>
      </c>
    </row>
    <row r="120" spans="1:40" x14ac:dyDescent="0.2">
      <c r="A120" s="1" t="s">
        <v>31</v>
      </c>
      <c r="S120" s="19">
        <v>1</v>
      </c>
      <c r="AG120" s="2">
        <v>1</v>
      </c>
    </row>
    <row r="121" spans="1:40" x14ac:dyDescent="0.2">
      <c r="A121" s="1" t="s">
        <v>173</v>
      </c>
      <c r="B121" s="1" t="s">
        <v>174</v>
      </c>
      <c r="S121" s="19">
        <v>1</v>
      </c>
      <c r="AG121" s="2">
        <v>1</v>
      </c>
    </row>
    <row r="122" spans="1:40" ht="13.5" thickBot="1" x14ac:dyDescent="0.25">
      <c r="A122" s="1" t="s">
        <v>169</v>
      </c>
      <c r="B122" s="1" t="s">
        <v>170</v>
      </c>
      <c r="S122" s="19">
        <v>1</v>
      </c>
      <c r="AG122" s="2">
        <v>1</v>
      </c>
    </row>
    <row r="123" spans="1:40" s="24" customFormat="1" ht="13.5" thickBot="1" x14ac:dyDescent="0.25">
      <c r="A123" s="12"/>
      <c r="B123" s="12"/>
      <c r="C123" s="12"/>
      <c r="D123" s="12"/>
      <c r="E123" s="12"/>
      <c r="F123" s="12"/>
      <c r="G123" s="47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3">
        <f>SUM(S111:S122)</f>
        <v>12</v>
      </c>
      <c r="T123" s="12"/>
      <c r="U123" s="14"/>
      <c r="V123" s="14"/>
      <c r="W123" s="14"/>
      <c r="X123" s="14"/>
      <c r="Y123" s="14"/>
      <c r="Z123" s="14"/>
      <c r="AA123" s="14"/>
      <c r="AB123" s="14"/>
      <c r="AC123" s="14">
        <f>SUM(AC111:AC122)</f>
        <v>0</v>
      </c>
      <c r="AD123" s="14">
        <f t="shared" ref="AD123:AL123" si="12">SUM(AD111:AD122)</f>
        <v>0</v>
      </c>
      <c r="AE123" s="14">
        <f t="shared" si="12"/>
        <v>1</v>
      </c>
      <c r="AF123" s="14">
        <f t="shared" si="12"/>
        <v>2</v>
      </c>
      <c r="AG123" s="14">
        <f t="shared" si="12"/>
        <v>7</v>
      </c>
      <c r="AH123" s="14">
        <f t="shared" si="12"/>
        <v>0</v>
      </c>
      <c r="AI123" s="14">
        <f t="shared" si="12"/>
        <v>0</v>
      </c>
      <c r="AJ123" s="14">
        <f t="shared" si="12"/>
        <v>0</v>
      </c>
      <c r="AK123" s="14">
        <f t="shared" si="12"/>
        <v>2</v>
      </c>
      <c r="AL123" s="14">
        <f t="shared" si="12"/>
        <v>0</v>
      </c>
      <c r="AM123" s="13">
        <f>SUM(AC123:AL123)</f>
        <v>12</v>
      </c>
      <c r="AN123" s="23"/>
    </row>
    <row r="124" spans="1:40" x14ac:dyDescent="0.2">
      <c r="A124" s="1" t="s">
        <v>156</v>
      </c>
      <c r="B124" s="1" t="s">
        <v>157</v>
      </c>
      <c r="T124" s="19">
        <v>1</v>
      </c>
      <c r="V124" s="22"/>
      <c r="AG124" s="2">
        <v>1</v>
      </c>
    </row>
    <row r="125" spans="1:40" x14ac:dyDescent="0.2">
      <c r="A125" s="1" t="s">
        <v>149</v>
      </c>
      <c r="B125" s="1" t="s">
        <v>150</v>
      </c>
      <c r="T125" s="19">
        <v>1</v>
      </c>
      <c r="V125" s="22"/>
      <c r="AG125" s="2">
        <v>1</v>
      </c>
    </row>
    <row r="126" spans="1:40" x14ac:dyDescent="0.2">
      <c r="A126" s="1" t="s">
        <v>154</v>
      </c>
      <c r="B126" s="1" t="s">
        <v>155</v>
      </c>
      <c r="T126" s="19">
        <v>1</v>
      </c>
      <c r="V126" s="22"/>
      <c r="AE126" s="2">
        <v>1</v>
      </c>
    </row>
    <row r="127" spans="1:40" x14ac:dyDescent="0.2">
      <c r="A127" s="1" t="s">
        <v>147</v>
      </c>
      <c r="B127" s="1" t="s">
        <v>148</v>
      </c>
      <c r="T127" s="19">
        <v>1</v>
      </c>
      <c r="V127" s="22"/>
      <c r="AE127" s="2">
        <v>1</v>
      </c>
    </row>
    <row r="128" spans="1:40" x14ac:dyDescent="0.2">
      <c r="A128" s="1" t="s">
        <v>158</v>
      </c>
      <c r="B128" s="1" t="s">
        <v>159</v>
      </c>
      <c r="T128" s="19">
        <v>1</v>
      </c>
      <c r="V128" s="22"/>
      <c r="AG128" s="2">
        <v>1</v>
      </c>
    </row>
    <row r="129" spans="1:50" x14ac:dyDescent="0.2">
      <c r="A129" s="1" t="s">
        <v>91</v>
      </c>
      <c r="B129" s="1" t="s">
        <v>160</v>
      </c>
      <c r="T129" s="19">
        <v>1</v>
      </c>
      <c r="V129" s="22"/>
      <c r="AE129" s="2">
        <v>1</v>
      </c>
    </row>
    <row r="130" spans="1:50" ht="13.5" thickBot="1" x14ac:dyDescent="0.25">
      <c r="A130" s="1" t="s">
        <v>152</v>
      </c>
      <c r="B130" s="1" t="s">
        <v>153</v>
      </c>
      <c r="T130" s="19">
        <v>1</v>
      </c>
      <c r="V130" s="22"/>
      <c r="AE130" s="2">
        <v>1</v>
      </c>
    </row>
    <row r="131" spans="1:50" s="24" customFormat="1" ht="13.5" thickBot="1" x14ac:dyDescent="0.25">
      <c r="A131" s="12"/>
      <c r="B131" s="12"/>
      <c r="C131" s="12"/>
      <c r="D131" s="12"/>
      <c r="E131" s="12"/>
      <c r="F131" s="12"/>
      <c r="G131" s="47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3">
        <f>SUM(T2:T130)</f>
        <v>7</v>
      </c>
      <c r="U131" s="12"/>
      <c r="V131" s="14"/>
      <c r="W131" s="14"/>
      <c r="X131" s="14"/>
      <c r="Y131" s="14"/>
      <c r="Z131" s="14"/>
      <c r="AA131" s="14"/>
      <c r="AB131" s="14"/>
      <c r="AC131" s="14">
        <f>SUM(AC124:AC130)</f>
        <v>0</v>
      </c>
      <c r="AD131" s="14">
        <f t="shared" ref="AD131:AL131" si="13">SUM(AD124:AD130)</f>
        <v>0</v>
      </c>
      <c r="AE131" s="14">
        <f t="shared" si="13"/>
        <v>4</v>
      </c>
      <c r="AF131" s="14">
        <f t="shared" si="13"/>
        <v>0</v>
      </c>
      <c r="AG131" s="14">
        <f t="shared" si="13"/>
        <v>3</v>
      </c>
      <c r="AH131" s="14">
        <f t="shared" si="13"/>
        <v>0</v>
      </c>
      <c r="AI131" s="14">
        <f t="shared" si="13"/>
        <v>0</v>
      </c>
      <c r="AJ131" s="14">
        <f t="shared" si="13"/>
        <v>0</v>
      </c>
      <c r="AK131" s="14">
        <f t="shared" si="13"/>
        <v>0</v>
      </c>
      <c r="AL131" s="14">
        <f t="shared" si="13"/>
        <v>0</v>
      </c>
      <c r="AM131" s="13">
        <f>SUM(AC131:AL131)</f>
        <v>7</v>
      </c>
      <c r="AN131" s="23"/>
    </row>
    <row r="132" spans="1:50" x14ac:dyDescent="0.2">
      <c r="A132" s="1" t="s">
        <v>151</v>
      </c>
      <c r="B132" s="1" t="s">
        <v>143</v>
      </c>
      <c r="U132" s="19">
        <v>1</v>
      </c>
      <c r="V132" s="22"/>
      <c r="AE132" s="2">
        <v>1</v>
      </c>
    </row>
    <row r="133" spans="1:50" x14ac:dyDescent="0.2">
      <c r="A133" s="1" t="s">
        <v>145</v>
      </c>
      <c r="B133" s="1" t="s">
        <v>144</v>
      </c>
      <c r="U133" s="19">
        <v>1</v>
      </c>
      <c r="AE133" s="2">
        <v>1</v>
      </c>
    </row>
    <row r="134" spans="1:50" ht="13.5" thickBot="1" x14ac:dyDescent="0.25">
      <c r="A134" s="1" t="s">
        <v>31</v>
      </c>
      <c r="U134" s="19">
        <v>1</v>
      </c>
      <c r="V134" s="22"/>
      <c r="W134" s="3"/>
      <c r="X134" s="3"/>
      <c r="Y134" s="3"/>
      <c r="Z134" s="3"/>
      <c r="AA134" s="3"/>
      <c r="AB134" s="3"/>
      <c r="AE134" s="2">
        <v>1</v>
      </c>
      <c r="AO134" s="2"/>
      <c r="AP134" s="2"/>
      <c r="AQ134" s="2"/>
      <c r="AR134" s="2"/>
      <c r="AS134" s="2"/>
      <c r="AT134" s="2"/>
      <c r="AU134" s="2"/>
      <c r="AV134" s="2"/>
      <c r="AW134" s="2"/>
      <c r="AX134" s="2"/>
    </row>
    <row r="135" spans="1:50" s="24" customFormat="1" ht="13.5" thickBot="1" x14ac:dyDescent="0.25">
      <c r="A135" s="12"/>
      <c r="B135" s="12"/>
      <c r="C135" s="12"/>
      <c r="D135" s="12"/>
      <c r="E135" s="12"/>
      <c r="F135" s="12"/>
      <c r="G135" s="47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3">
        <f>SUM(U132:U134)</f>
        <v>3</v>
      </c>
      <c r="V135" s="14"/>
      <c r="W135" s="14"/>
      <c r="X135" s="14"/>
      <c r="Y135" s="14"/>
      <c r="Z135" s="14"/>
      <c r="AA135" s="14"/>
      <c r="AB135" s="14"/>
      <c r="AC135" s="14">
        <f t="shared" ref="AC135:AL135" si="14">SUM(AC132:AC134)</f>
        <v>0</v>
      </c>
      <c r="AD135" s="14">
        <f t="shared" si="14"/>
        <v>0</v>
      </c>
      <c r="AE135" s="14">
        <f t="shared" si="14"/>
        <v>3</v>
      </c>
      <c r="AF135" s="14">
        <f t="shared" si="14"/>
        <v>0</v>
      </c>
      <c r="AG135" s="14">
        <f t="shared" si="14"/>
        <v>0</v>
      </c>
      <c r="AH135" s="14">
        <f t="shared" si="14"/>
        <v>0</v>
      </c>
      <c r="AI135" s="14">
        <f t="shared" si="14"/>
        <v>0</v>
      </c>
      <c r="AJ135" s="14">
        <f t="shared" si="14"/>
        <v>0</v>
      </c>
      <c r="AK135" s="14">
        <f t="shared" si="14"/>
        <v>0</v>
      </c>
      <c r="AL135" s="14">
        <f t="shared" si="14"/>
        <v>0</v>
      </c>
      <c r="AM135" s="13">
        <f>SUM(AC135:AL135)</f>
        <v>3</v>
      </c>
      <c r="AN135" s="23"/>
    </row>
    <row r="136" spans="1:50" x14ac:dyDescent="0.2">
      <c r="A136" s="1" t="s">
        <v>126</v>
      </c>
      <c r="B136" s="1" t="s">
        <v>127</v>
      </c>
      <c r="U136" s="2"/>
      <c r="V136" s="19">
        <v>1</v>
      </c>
      <c r="AG136" s="2">
        <v>1</v>
      </c>
    </row>
    <row r="137" spans="1:50" x14ac:dyDescent="0.2">
      <c r="A137" s="1" t="s">
        <v>121</v>
      </c>
      <c r="B137" s="1" t="s">
        <v>122</v>
      </c>
      <c r="U137" s="2"/>
      <c r="V137" s="19">
        <v>1</v>
      </c>
      <c r="AH137" s="2">
        <v>1</v>
      </c>
    </row>
    <row r="138" spans="1:50" x14ac:dyDescent="0.2">
      <c r="A138" s="1" t="s">
        <v>6</v>
      </c>
      <c r="B138" s="1" t="s">
        <v>123</v>
      </c>
      <c r="U138" s="2"/>
      <c r="V138" s="19">
        <v>1</v>
      </c>
      <c r="AG138" s="2">
        <v>1</v>
      </c>
    </row>
    <row r="139" spans="1:50" x14ac:dyDescent="0.2">
      <c r="A139" s="1" t="s">
        <v>76</v>
      </c>
      <c r="B139" s="1" t="s">
        <v>77</v>
      </c>
      <c r="U139" s="3"/>
      <c r="V139" s="19">
        <v>1</v>
      </c>
      <c r="W139" s="3"/>
      <c r="X139" s="3"/>
      <c r="Y139" s="3"/>
      <c r="Z139" s="3"/>
      <c r="AA139" s="3"/>
      <c r="AB139" s="3"/>
      <c r="AC139" s="2">
        <v>1</v>
      </c>
      <c r="AO139" s="2"/>
      <c r="AP139" s="2"/>
      <c r="AQ139" s="2"/>
      <c r="AR139" s="2"/>
      <c r="AS139" s="2"/>
      <c r="AT139" s="2"/>
      <c r="AU139" s="2"/>
      <c r="AV139" s="2"/>
      <c r="AW139" s="2"/>
      <c r="AX139" s="2"/>
    </row>
    <row r="140" spans="1:50" x14ac:dyDescent="0.2">
      <c r="A140" s="1" t="s">
        <v>139</v>
      </c>
      <c r="B140" s="1" t="s">
        <v>140</v>
      </c>
      <c r="U140" s="3"/>
      <c r="V140" s="19">
        <v>1</v>
      </c>
      <c r="W140" s="3"/>
      <c r="X140" s="3"/>
      <c r="Y140" s="3"/>
      <c r="Z140" s="3"/>
      <c r="AA140" s="3"/>
      <c r="AB140" s="3"/>
      <c r="AJ140" s="2">
        <v>1</v>
      </c>
      <c r="AO140" s="2"/>
      <c r="AP140" s="2"/>
      <c r="AQ140" s="2"/>
      <c r="AR140" s="2"/>
      <c r="AS140" s="2"/>
      <c r="AT140" s="2"/>
      <c r="AU140" s="2"/>
      <c r="AV140" s="2"/>
      <c r="AW140" s="2"/>
      <c r="AX140" s="2"/>
    </row>
    <row r="141" spans="1:50" x14ac:dyDescent="0.2">
      <c r="A141" s="1" t="s">
        <v>135</v>
      </c>
      <c r="B141" s="1" t="s">
        <v>136</v>
      </c>
      <c r="U141" s="3"/>
      <c r="V141" s="19">
        <v>1</v>
      </c>
      <c r="W141" s="3"/>
      <c r="X141" s="3"/>
      <c r="Y141" s="3"/>
      <c r="Z141" s="3"/>
      <c r="AA141" s="3"/>
      <c r="AB141" s="3"/>
      <c r="AE141" s="2">
        <v>1</v>
      </c>
      <c r="AO141" s="2"/>
      <c r="AP141" s="2"/>
      <c r="AQ141" s="2"/>
      <c r="AR141" s="2"/>
      <c r="AS141" s="2"/>
      <c r="AT141" s="2"/>
      <c r="AU141" s="2"/>
      <c r="AV141" s="2"/>
      <c r="AW141" s="2"/>
      <c r="AX141" s="2"/>
    </row>
    <row r="142" spans="1:50" x14ac:dyDescent="0.2">
      <c r="A142" s="1" t="s">
        <v>12</v>
      </c>
      <c r="B142" s="1" t="s">
        <v>115</v>
      </c>
      <c r="U142" s="3"/>
      <c r="V142" s="19">
        <v>1</v>
      </c>
      <c r="W142" s="3"/>
      <c r="X142" s="3"/>
      <c r="Y142" s="3"/>
      <c r="Z142" s="3"/>
      <c r="AA142" s="3"/>
      <c r="AB142" s="3"/>
      <c r="AF142" s="2">
        <v>1</v>
      </c>
      <c r="AO142" s="2"/>
      <c r="AP142" s="2"/>
      <c r="AQ142" s="2"/>
      <c r="AR142" s="2"/>
      <c r="AS142" s="2"/>
      <c r="AT142" s="2"/>
      <c r="AU142" s="2"/>
      <c r="AV142" s="2"/>
      <c r="AW142" s="2"/>
      <c r="AX142" s="2"/>
    </row>
    <row r="143" spans="1:50" x14ac:dyDescent="0.2">
      <c r="A143" s="1" t="s">
        <v>12</v>
      </c>
      <c r="B143" s="1" t="s">
        <v>115</v>
      </c>
      <c r="U143" s="3"/>
      <c r="V143" s="19">
        <v>1</v>
      </c>
      <c r="W143" s="3"/>
      <c r="X143" s="3"/>
      <c r="Y143" s="3"/>
      <c r="Z143" s="3"/>
      <c r="AA143" s="3"/>
      <c r="AB143" s="3"/>
      <c r="AF143" s="2">
        <v>1</v>
      </c>
      <c r="AO143" s="2"/>
      <c r="AP143" s="2"/>
      <c r="AQ143" s="2"/>
      <c r="AR143" s="2"/>
      <c r="AS143" s="2"/>
      <c r="AT143" s="2"/>
      <c r="AU143" s="2"/>
      <c r="AV143" s="2"/>
      <c r="AW143" s="2"/>
      <c r="AX143" s="2"/>
    </row>
    <row r="144" spans="1:50" x14ac:dyDescent="0.2">
      <c r="A144" s="1" t="s">
        <v>124</v>
      </c>
      <c r="B144" s="1" t="s">
        <v>125</v>
      </c>
      <c r="U144" s="2"/>
      <c r="V144" s="19">
        <v>1</v>
      </c>
      <c r="AI144" s="2">
        <v>1</v>
      </c>
    </row>
    <row r="145" spans="1:50" x14ac:dyDescent="0.2">
      <c r="A145" s="1" t="s">
        <v>141</v>
      </c>
      <c r="B145" s="1" t="s">
        <v>142</v>
      </c>
      <c r="U145" s="2"/>
      <c r="V145" s="19">
        <v>1</v>
      </c>
      <c r="AD145" s="2">
        <v>1</v>
      </c>
    </row>
    <row r="146" spans="1:50" x14ac:dyDescent="0.2">
      <c r="A146" s="1" t="s">
        <v>133</v>
      </c>
      <c r="B146" s="1" t="s">
        <v>134</v>
      </c>
      <c r="U146" s="2"/>
      <c r="V146" s="19">
        <v>1</v>
      </c>
      <c r="AG146" s="2">
        <v>1</v>
      </c>
    </row>
    <row r="147" spans="1:50" x14ac:dyDescent="0.2">
      <c r="A147" s="1" t="s">
        <v>6</v>
      </c>
      <c r="B147" s="1" t="s">
        <v>128</v>
      </c>
      <c r="U147" s="2"/>
      <c r="V147" s="19">
        <v>1</v>
      </c>
      <c r="AG147" s="2">
        <v>1</v>
      </c>
    </row>
    <row r="148" spans="1:50" x14ac:dyDescent="0.2">
      <c r="A148" s="1" t="s">
        <v>129</v>
      </c>
      <c r="B148" s="1" t="s">
        <v>130</v>
      </c>
      <c r="U148" s="2"/>
      <c r="V148" s="19">
        <v>1</v>
      </c>
      <c r="AG148" s="2">
        <v>1</v>
      </c>
    </row>
    <row r="149" spans="1:50" ht="12" customHeight="1" x14ac:dyDescent="0.2">
      <c r="A149" s="1" t="s">
        <v>131</v>
      </c>
      <c r="B149" s="1" t="s">
        <v>132</v>
      </c>
      <c r="U149" s="2"/>
      <c r="V149" s="19">
        <v>1</v>
      </c>
      <c r="AD149" s="2">
        <v>1</v>
      </c>
    </row>
    <row r="150" spans="1:50" ht="13.5" thickBot="1" x14ac:dyDescent="0.25">
      <c r="A150" s="1" t="s">
        <v>137</v>
      </c>
      <c r="B150" s="1" t="s">
        <v>138</v>
      </c>
      <c r="U150" s="2"/>
      <c r="V150" s="19">
        <v>1</v>
      </c>
      <c r="AG150" s="2">
        <v>1</v>
      </c>
    </row>
    <row r="151" spans="1:50" s="24" customFormat="1" ht="13.5" thickBot="1" x14ac:dyDescent="0.25">
      <c r="A151" s="12"/>
      <c r="B151" s="12"/>
      <c r="C151" s="12"/>
      <c r="D151" s="12"/>
      <c r="E151" s="12"/>
      <c r="F151" s="12"/>
      <c r="G151" s="47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4"/>
      <c r="V151" s="13">
        <f>SUM(V136:V150)</f>
        <v>15</v>
      </c>
      <c r="W151" s="14"/>
      <c r="X151" s="14"/>
      <c r="Y151" s="14"/>
      <c r="Z151" s="14"/>
      <c r="AA151" s="14"/>
      <c r="AB151" s="14"/>
      <c r="AC151" s="14">
        <f>SUM(AC136:AC150)</f>
        <v>1</v>
      </c>
      <c r="AD151" s="14">
        <f t="shared" ref="AD151:AL151" si="15">SUM(AD136:AD150)</f>
        <v>2</v>
      </c>
      <c r="AE151" s="14">
        <f t="shared" si="15"/>
        <v>1</v>
      </c>
      <c r="AF151" s="14">
        <f t="shared" si="15"/>
        <v>2</v>
      </c>
      <c r="AG151" s="14">
        <f t="shared" si="15"/>
        <v>6</v>
      </c>
      <c r="AH151" s="14">
        <f t="shared" si="15"/>
        <v>1</v>
      </c>
      <c r="AI151" s="14">
        <f t="shared" si="15"/>
        <v>1</v>
      </c>
      <c r="AJ151" s="14">
        <f t="shared" si="15"/>
        <v>1</v>
      </c>
      <c r="AK151" s="14">
        <f t="shared" si="15"/>
        <v>0</v>
      </c>
      <c r="AL151" s="14">
        <f t="shared" si="15"/>
        <v>0</v>
      </c>
      <c r="AM151" s="13">
        <f>SUM(AC151:AL151)</f>
        <v>15</v>
      </c>
      <c r="AN151" s="23"/>
    </row>
    <row r="152" spans="1:50" x14ac:dyDescent="0.2">
      <c r="A152" s="1" t="s">
        <v>80</v>
      </c>
      <c r="B152" s="1" t="s">
        <v>81</v>
      </c>
      <c r="W152" s="19">
        <v>1</v>
      </c>
      <c r="X152" s="22"/>
      <c r="Y152" s="22"/>
      <c r="Z152" s="22"/>
      <c r="AA152" s="22"/>
      <c r="AB152" s="22"/>
      <c r="AG152" s="2">
        <v>1</v>
      </c>
      <c r="AO152" s="2"/>
      <c r="AP152" s="2"/>
      <c r="AQ152" s="2"/>
      <c r="AR152" s="2"/>
      <c r="AS152" s="2"/>
      <c r="AT152" s="2"/>
      <c r="AU152" s="2"/>
      <c r="AV152" s="2"/>
      <c r="AW152" s="2"/>
      <c r="AX152" s="2"/>
    </row>
    <row r="153" spans="1:50" x14ac:dyDescent="0.2">
      <c r="A153" s="1" t="s">
        <v>72</v>
      </c>
      <c r="B153" s="1" t="s">
        <v>73</v>
      </c>
      <c r="W153" s="19">
        <v>1</v>
      </c>
      <c r="X153" s="22"/>
      <c r="AE153" s="2">
        <v>1</v>
      </c>
      <c r="AO153" s="2"/>
      <c r="AP153" s="2"/>
      <c r="AQ153" s="2"/>
      <c r="AR153" s="2"/>
      <c r="AS153" s="2"/>
      <c r="AT153" s="2"/>
      <c r="AU153" s="2"/>
      <c r="AV153" s="2"/>
      <c r="AW153" s="2"/>
      <c r="AX153" s="2"/>
    </row>
    <row r="154" spans="1:50" s="29" customFormat="1" x14ac:dyDescent="0.2">
      <c r="A154" s="1" t="s">
        <v>65</v>
      </c>
      <c r="B154" s="1" t="s">
        <v>66</v>
      </c>
      <c r="C154" s="1"/>
      <c r="D154" s="1"/>
      <c r="E154" s="1"/>
      <c r="F154" s="1"/>
      <c r="G154" s="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9">
        <v>1</v>
      </c>
      <c r="X154" s="22"/>
      <c r="Y154" s="25"/>
      <c r="Z154" s="26"/>
      <c r="AA154" s="25"/>
      <c r="AB154" s="26"/>
      <c r="AC154" s="26"/>
      <c r="AD154" s="26"/>
      <c r="AE154" s="27">
        <v>1</v>
      </c>
      <c r="AF154" s="26"/>
      <c r="AG154" s="26"/>
      <c r="AH154" s="26"/>
      <c r="AI154" s="26"/>
      <c r="AJ154" s="26"/>
      <c r="AK154" s="26"/>
      <c r="AL154" s="26"/>
      <c r="AM154" s="28"/>
      <c r="AN154" s="25"/>
    </row>
    <row r="155" spans="1:50" x14ac:dyDescent="0.2">
      <c r="A155" s="1" t="s">
        <v>74</v>
      </c>
      <c r="B155" s="1" t="s">
        <v>75</v>
      </c>
      <c r="W155" s="19">
        <v>1</v>
      </c>
      <c r="X155" s="22"/>
      <c r="AK155" s="2">
        <v>1</v>
      </c>
      <c r="AO155" s="2"/>
      <c r="AP155" s="2"/>
      <c r="AQ155" s="2"/>
      <c r="AR155" s="2"/>
      <c r="AS155" s="2"/>
      <c r="AT155" s="2"/>
      <c r="AU155" s="2"/>
      <c r="AV155" s="2"/>
      <c r="AW155" s="2"/>
      <c r="AX155" s="2"/>
    </row>
    <row r="156" spans="1:50" x14ac:dyDescent="0.2">
      <c r="A156" s="1" t="s">
        <v>78</v>
      </c>
      <c r="B156" s="1" t="s">
        <v>79</v>
      </c>
      <c r="W156" s="19">
        <v>1</v>
      </c>
      <c r="X156" s="22"/>
      <c r="Y156" s="22"/>
      <c r="Z156" s="22"/>
      <c r="AA156" s="22"/>
      <c r="AB156" s="22"/>
      <c r="AG156" s="2">
        <v>1</v>
      </c>
      <c r="AO156" s="2"/>
      <c r="AP156" s="2"/>
      <c r="AQ156" s="2"/>
      <c r="AR156" s="2"/>
      <c r="AS156" s="2"/>
      <c r="AT156" s="2"/>
      <c r="AU156" s="2"/>
      <c r="AV156" s="2"/>
      <c r="AW156" s="2"/>
      <c r="AX156" s="2"/>
    </row>
    <row r="157" spans="1:50" x14ac:dyDescent="0.2">
      <c r="A157" s="1" t="s">
        <v>70</v>
      </c>
      <c r="B157" s="1" t="s">
        <v>71</v>
      </c>
      <c r="W157" s="19">
        <v>1</v>
      </c>
      <c r="AC157" s="2">
        <v>1</v>
      </c>
      <c r="AO157" s="2"/>
      <c r="AP157" s="2"/>
      <c r="AQ157" s="2"/>
      <c r="AR157" s="2"/>
      <c r="AS157" s="2"/>
      <c r="AT157" s="2"/>
      <c r="AU157" s="2"/>
      <c r="AV157" s="2"/>
      <c r="AW157" s="2"/>
      <c r="AX157" s="2"/>
    </row>
    <row r="158" spans="1:50" ht="13.5" thickBot="1" x14ac:dyDescent="0.25">
      <c r="A158" s="1" t="s">
        <v>68</v>
      </c>
      <c r="B158" s="1" t="s">
        <v>69</v>
      </c>
      <c r="W158" s="30">
        <v>1</v>
      </c>
      <c r="AK158" s="2">
        <v>1</v>
      </c>
      <c r="AO158" s="2"/>
      <c r="AP158" s="2"/>
      <c r="AQ158" s="2"/>
      <c r="AR158" s="2"/>
      <c r="AS158" s="2"/>
      <c r="AT158" s="2"/>
      <c r="AU158" s="2"/>
      <c r="AV158" s="2"/>
      <c r="AW158" s="2"/>
      <c r="AX158" s="2"/>
    </row>
    <row r="159" spans="1:50" s="24" customFormat="1" ht="13.5" thickBot="1" x14ac:dyDescent="0.25">
      <c r="A159" s="12"/>
      <c r="B159" s="12"/>
      <c r="C159" s="12"/>
      <c r="D159" s="12"/>
      <c r="E159" s="12"/>
      <c r="F159" s="12"/>
      <c r="G159" s="47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3">
        <f>SUM(W152:W158)</f>
        <v>7</v>
      </c>
      <c r="X159" s="14"/>
      <c r="Y159" s="14"/>
      <c r="Z159" s="14"/>
      <c r="AA159" s="14"/>
      <c r="AB159" s="14"/>
      <c r="AC159" s="14">
        <f t="shared" ref="AC159:AL159" si="16">SUM(AC152:AC158)</f>
        <v>1</v>
      </c>
      <c r="AD159" s="14">
        <f t="shared" si="16"/>
        <v>0</v>
      </c>
      <c r="AE159" s="14">
        <f t="shared" si="16"/>
        <v>2</v>
      </c>
      <c r="AF159" s="14">
        <f t="shared" si="16"/>
        <v>0</v>
      </c>
      <c r="AG159" s="14">
        <f t="shared" si="16"/>
        <v>2</v>
      </c>
      <c r="AH159" s="14">
        <f t="shared" si="16"/>
        <v>0</v>
      </c>
      <c r="AI159" s="14">
        <f t="shared" si="16"/>
        <v>0</v>
      </c>
      <c r="AJ159" s="14">
        <f t="shared" si="16"/>
        <v>0</v>
      </c>
      <c r="AK159" s="14">
        <f t="shared" si="16"/>
        <v>2</v>
      </c>
      <c r="AL159" s="14">
        <f t="shared" si="16"/>
        <v>0</v>
      </c>
      <c r="AM159" s="13">
        <f>SUM(AC159:AL159)</f>
        <v>7</v>
      </c>
      <c r="AN159" s="23"/>
    </row>
    <row r="160" spans="1:50" s="29" customFormat="1" ht="12" customHeight="1" x14ac:dyDescent="0.2">
      <c r="A160" s="1" t="s">
        <v>63</v>
      </c>
      <c r="B160" s="1" t="s">
        <v>64</v>
      </c>
      <c r="C160" s="1"/>
      <c r="D160" s="1"/>
      <c r="E160" s="1"/>
      <c r="F160" s="1"/>
      <c r="G160" s="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3"/>
      <c r="X160" s="19">
        <v>1</v>
      </c>
      <c r="Y160" s="25"/>
      <c r="Z160" s="26"/>
      <c r="AA160" s="25"/>
      <c r="AB160" s="26"/>
      <c r="AC160" s="26"/>
      <c r="AD160" s="27">
        <v>1</v>
      </c>
      <c r="AE160" s="26"/>
      <c r="AF160" s="26"/>
      <c r="AG160" s="26"/>
      <c r="AH160" s="26"/>
      <c r="AI160" s="26"/>
      <c r="AJ160" s="26"/>
      <c r="AK160" s="26"/>
      <c r="AL160" s="26"/>
      <c r="AM160" s="28"/>
      <c r="AN160" s="25"/>
    </row>
    <row r="161" spans="1:50" ht="13.5" thickBot="1" x14ac:dyDescent="0.25">
      <c r="A161" s="1" t="s">
        <v>62</v>
      </c>
      <c r="B161" s="1" t="s">
        <v>61</v>
      </c>
      <c r="W161" s="3"/>
      <c r="X161" s="19">
        <v>1</v>
      </c>
      <c r="AF161" s="2">
        <v>1</v>
      </c>
    </row>
    <row r="162" spans="1:50" s="24" customFormat="1" ht="13.5" thickBot="1" x14ac:dyDescent="0.25">
      <c r="A162" s="12"/>
      <c r="B162" s="12"/>
      <c r="C162" s="12"/>
      <c r="D162" s="12"/>
      <c r="E162" s="12"/>
      <c r="F162" s="12"/>
      <c r="G162" s="47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4"/>
      <c r="X162" s="13">
        <f>SUM(X154:X161)</f>
        <v>2</v>
      </c>
      <c r="Y162" s="31"/>
      <c r="Z162" s="31"/>
      <c r="AA162" s="31"/>
      <c r="AB162" s="31"/>
      <c r="AC162" s="31">
        <f t="shared" ref="AC162:AL162" si="17">SUM(AC160:AC161)</f>
        <v>0</v>
      </c>
      <c r="AD162" s="31">
        <f t="shared" si="17"/>
        <v>1</v>
      </c>
      <c r="AE162" s="31">
        <f t="shared" si="17"/>
        <v>0</v>
      </c>
      <c r="AF162" s="31">
        <f t="shared" si="17"/>
        <v>1</v>
      </c>
      <c r="AG162" s="31">
        <f t="shared" si="17"/>
        <v>0</v>
      </c>
      <c r="AH162" s="31">
        <f t="shared" si="17"/>
        <v>0</v>
      </c>
      <c r="AI162" s="31">
        <f t="shared" si="17"/>
        <v>0</v>
      </c>
      <c r="AJ162" s="31">
        <f t="shared" si="17"/>
        <v>0</v>
      </c>
      <c r="AK162" s="31">
        <f t="shared" si="17"/>
        <v>0</v>
      </c>
      <c r="AL162" s="31">
        <f t="shared" si="17"/>
        <v>0</v>
      </c>
      <c r="AM162" s="13">
        <f>SUM(AC162:AL162)</f>
        <v>2</v>
      </c>
      <c r="AN162" s="23"/>
    </row>
    <row r="163" spans="1:50" x14ac:dyDescent="0.2">
      <c r="A163" s="1" t="s">
        <v>33</v>
      </c>
      <c r="B163" s="1" t="s">
        <v>3</v>
      </c>
      <c r="Y163" s="32">
        <v>1</v>
      </c>
      <c r="AA163" s="22"/>
      <c r="AD163" s="2">
        <v>1</v>
      </c>
    </row>
    <row r="164" spans="1:50" x14ac:dyDescent="0.2">
      <c r="A164" s="1" t="s">
        <v>6</v>
      </c>
      <c r="B164" s="1" t="s">
        <v>7</v>
      </c>
      <c r="Y164" s="19">
        <v>1</v>
      </c>
      <c r="AA164" s="22"/>
      <c r="AG164" s="2">
        <v>1</v>
      </c>
      <c r="AO164" s="33"/>
      <c r="AP164" s="33"/>
    </row>
    <row r="165" spans="1:50" x14ac:dyDescent="0.2">
      <c r="A165" s="1" t="s">
        <v>46</v>
      </c>
      <c r="B165" s="1" t="s">
        <v>47</v>
      </c>
      <c r="Y165" s="19">
        <v>1</v>
      </c>
      <c r="AA165" s="22"/>
      <c r="AD165" s="2">
        <v>1</v>
      </c>
      <c r="AO165" s="33"/>
      <c r="AP165" s="33"/>
      <c r="AQ165" s="2"/>
      <c r="AR165" s="2"/>
      <c r="AS165" s="2"/>
      <c r="AT165" s="2"/>
      <c r="AU165" s="2"/>
      <c r="AV165" s="2"/>
      <c r="AW165" s="2"/>
      <c r="AX165" s="2"/>
    </row>
    <row r="166" spans="1:50" x14ac:dyDescent="0.2">
      <c r="A166" s="1" t="s">
        <v>52</v>
      </c>
      <c r="B166" s="1" t="s">
        <v>53</v>
      </c>
      <c r="Y166" s="19">
        <v>1</v>
      </c>
      <c r="AA166" s="22"/>
      <c r="AE166" s="2">
        <v>1</v>
      </c>
      <c r="AO166" s="33"/>
      <c r="AP166" s="33"/>
      <c r="AQ166" s="2"/>
      <c r="AR166" s="2"/>
      <c r="AS166" s="2"/>
      <c r="AT166" s="2"/>
      <c r="AU166" s="2"/>
      <c r="AV166" s="2"/>
      <c r="AW166" s="2"/>
      <c r="AX166" s="2"/>
    </row>
    <row r="167" spans="1:50" x14ac:dyDescent="0.2">
      <c r="A167" s="1" t="s">
        <v>10</v>
      </c>
      <c r="B167" s="1" t="s">
        <v>11</v>
      </c>
      <c r="Y167" s="19">
        <v>1</v>
      </c>
      <c r="AA167" s="22"/>
      <c r="AE167" s="2">
        <v>1</v>
      </c>
      <c r="AO167" s="33"/>
      <c r="AP167" s="33"/>
    </row>
    <row r="168" spans="1:50" x14ac:dyDescent="0.2">
      <c r="A168" s="1" t="s">
        <v>27</v>
      </c>
      <c r="B168" s="1" t="s">
        <v>28</v>
      </c>
      <c r="Y168" s="19">
        <v>1</v>
      </c>
      <c r="AA168" s="22"/>
      <c r="AJ168" s="2">
        <v>1</v>
      </c>
      <c r="AM168" s="1"/>
      <c r="AO168" s="33"/>
      <c r="AP168" s="33"/>
    </row>
    <row r="169" spans="1:50" x14ac:dyDescent="0.2">
      <c r="A169" s="1" t="s">
        <v>35</v>
      </c>
      <c r="B169" s="1" t="s">
        <v>36</v>
      </c>
      <c r="Y169" s="19">
        <v>1</v>
      </c>
      <c r="AA169" s="22"/>
      <c r="AE169" s="2">
        <v>1</v>
      </c>
      <c r="AO169" s="33"/>
      <c r="AP169" s="33"/>
      <c r="AQ169" s="2"/>
      <c r="AR169" s="2"/>
      <c r="AS169" s="2"/>
      <c r="AT169" s="2"/>
      <c r="AU169" s="2"/>
      <c r="AV169" s="2"/>
      <c r="AW169" s="2"/>
      <c r="AX169" s="2"/>
    </row>
    <row r="170" spans="1:50" x14ac:dyDescent="0.2">
      <c r="A170" s="1" t="s">
        <v>56</v>
      </c>
      <c r="B170" s="1" t="s">
        <v>57</v>
      </c>
      <c r="Y170" s="19">
        <v>1</v>
      </c>
      <c r="AA170" s="22"/>
      <c r="AE170" s="2">
        <v>1</v>
      </c>
      <c r="AO170" s="2"/>
      <c r="AP170" s="2"/>
      <c r="AQ170" s="2"/>
      <c r="AR170" s="2"/>
      <c r="AS170" s="2"/>
      <c r="AT170" s="2"/>
      <c r="AU170" s="2"/>
      <c r="AV170" s="2"/>
      <c r="AW170" s="2"/>
      <c r="AX170" s="2"/>
    </row>
    <row r="171" spans="1:50" x14ac:dyDescent="0.2">
      <c r="A171" s="1" t="s">
        <v>31</v>
      </c>
      <c r="Y171" s="19">
        <v>1</v>
      </c>
      <c r="AA171" s="22"/>
      <c r="AE171" s="2">
        <v>1</v>
      </c>
      <c r="AO171" s="2"/>
      <c r="AP171" s="2"/>
      <c r="AQ171" s="2"/>
      <c r="AR171" s="2"/>
      <c r="AS171" s="2"/>
      <c r="AT171" s="2"/>
      <c r="AU171" s="2"/>
      <c r="AV171" s="2"/>
      <c r="AW171" s="2"/>
      <c r="AX171" s="2"/>
    </row>
    <row r="172" spans="1:50" x14ac:dyDescent="0.2">
      <c r="A172" s="1" t="s">
        <v>26</v>
      </c>
      <c r="B172" s="1" t="s">
        <v>14</v>
      </c>
      <c r="Y172" s="19">
        <v>1</v>
      </c>
      <c r="AA172" s="22"/>
      <c r="AI172" s="2">
        <v>1</v>
      </c>
      <c r="AO172" s="33"/>
      <c r="AP172" s="33"/>
    </row>
    <row r="173" spans="1:50" x14ac:dyDescent="0.2">
      <c r="A173" s="1" t="s">
        <v>6</v>
      </c>
      <c r="B173" s="1" t="s">
        <v>7</v>
      </c>
      <c r="Y173" s="19">
        <v>1</v>
      </c>
      <c r="AA173" s="22"/>
      <c r="AG173" s="2">
        <v>1</v>
      </c>
      <c r="AO173" s="33"/>
      <c r="AP173" s="33"/>
    </row>
    <row r="174" spans="1:50" x14ac:dyDescent="0.2">
      <c r="A174" s="1" t="s">
        <v>6</v>
      </c>
      <c r="B174" s="1" t="s">
        <v>7</v>
      </c>
      <c r="Y174" s="19">
        <v>1</v>
      </c>
      <c r="AA174" s="22"/>
      <c r="AK174" s="2">
        <v>1</v>
      </c>
      <c r="AO174" s="33"/>
      <c r="AP174" s="33"/>
    </row>
    <row r="175" spans="1:50" x14ac:dyDescent="0.2">
      <c r="A175" s="1" t="s">
        <v>34</v>
      </c>
      <c r="B175" s="1" t="s">
        <v>17</v>
      </c>
      <c r="Y175" s="19">
        <v>1</v>
      </c>
      <c r="AA175" s="22"/>
      <c r="AG175" s="2">
        <v>1</v>
      </c>
    </row>
    <row r="176" spans="1:50" x14ac:dyDescent="0.2">
      <c r="A176" s="1" t="s">
        <v>59</v>
      </c>
      <c r="B176" s="1" t="s">
        <v>47</v>
      </c>
      <c r="Y176" s="19">
        <v>1</v>
      </c>
      <c r="AA176" s="22"/>
      <c r="AD176" s="2">
        <v>1</v>
      </c>
      <c r="AO176" s="2"/>
      <c r="AP176" s="2"/>
      <c r="AQ176" s="2"/>
      <c r="AR176" s="2"/>
      <c r="AS176" s="2"/>
      <c r="AT176" s="2"/>
      <c r="AU176" s="2"/>
      <c r="AV176" s="2"/>
      <c r="AW176" s="2"/>
      <c r="AX176" s="2"/>
    </row>
    <row r="177" spans="1:50" x14ac:dyDescent="0.2">
      <c r="A177" s="1" t="s">
        <v>21</v>
      </c>
      <c r="B177" s="1" t="s">
        <v>22</v>
      </c>
      <c r="Y177" s="19">
        <v>1</v>
      </c>
      <c r="AA177" s="22"/>
      <c r="AE177" s="2">
        <v>1</v>
      </c>
    </row>
    <row r="178" spans="1:50" x14ac:dyDescent="0.2">
      <c r="A178" s="1" t="s">
        <v>54</v>
      </c>
      <c r="B178" s="1" t="s">
        <v>55</v>
      </c>
      <c r="Y178" s="19">
        <v>1</v>
      </c>
      <c r="AA178" s="22"/>
      <c r="AD178" s="2">
        <v>1</v>
      </c>
      <c r="AO178" s="2"/>
      <c r="AP178" s="2"/>
      <c r="AQ178" s="2"/>
      <c r="AR178" s="2"/>
      <c r="AS178" s="2"/>
      <c r="AT178" s="2"/>
      <c r="AU178" s="2"/>
      <c r="AV178" s="2"/>
      <c r="AW178" s="2"/>
      <c r="AX178" s="2"/>
    </row>
    <row r="179" spans="1:50" x14ac:dyDescent="0.2">
      <c r="A179" s="1" t="s">
        <v>23</v>
      </c>
      <c r="B179" s="1" t="s">
        <v>32</v>
      </c>
      <c r="Y179" s="19">
        <v>1</v>
      </c>
      <c r="AA179" s="22"/>
      <c r="AH179" s="2">
        <v>1</v>
      </c>
      <c r="AM179" s="1"/>
      <c r="AN179" s="1"/>
    </row>
    <row r="180" spans="1:50" x14ac:dyDescent="0.2">
      <c r="A180" s="1" t="s">
        <v>31</v>
      </c>
      <c r="Y180" s="19">
        <v>1</v>
      </c>
      <c r="AA180" s="22"/>
      <c r="AE180" s="2">
        <v>1</v>
      </c>
      <c r="AO180" s="2"/>
      <c r="AP180" s="2"/>
      <c r="AQ180" s="2"/>
      <c r="AR180" s="2"/>
      <c r="AS180" s="2"/>
      <c r="AT180" s="2"/>
      <c r="AU180" s="2"/>
      <c r="AV180" s="2"/>
      <c r="AW180" s="2"/>
      <c r="AX180" s="2"/>
    </row>
    <row r="181" spans="1:50" x14ac:dyDescent="0.2">
      <c r="A181" s="1" t="s">
        <v>24</v>
      </c>
      <c r="B181" s="1" t="s">
        <v>25</v>
      </c>
      <c r="Y181" s="19">
        <v>1</v>
      </c>
      <c r="AA181" s="22"/>
      <c r="AD181" s="2">
        <v>1</v>
      </c>
    </row>
    <row r="182" spans="1:50" x14ac:dyDescent="0.2">
      <c r="A182" s="1" t="s">
        <v>48</v>
      </c>
      <c r="B182" s="1" t="s">
        <v>49</v>
      </c>
      <c r="Y182" s="19">
        <v>1</v>
      </c>
      <c r="AA182" s="22"/>
      <c r="AE182" s="2">
        <v>1</v>
      </c>
    </row>
    <row r="183" spans="1:50" x14ac:dyDescent="0.2">
      <c r="A183" s="1" t="s">
        <v>24</v>
      </c>
      <c r="B183" s="1" t="s">
        <v>58</v>
      </c>
      <c r="Y183" s="19">
        <v>1</v>
      </c>
      <c r="AA183" s="22"/>
      <c r="AK183" s="2">
        <v>1</v>
      </c>
    </row>
    <row r="184" spans="1:50" s="35" customFormat="1" ht="13.5" thickBot="1" x14ac:dyDescent="0.25">
      <c r="A184" s="1" t="s">
        <v>50</v>
      </c>
      <c r="B184" s="1" t="s">
        <v>51</v>
      </c>
      <c r="C184" s="1"/>
      <c r="D184" s="1"/>
      <c r="E184" s="1"/>
      <c r="F184" s="1"/>
      <c r="G184" s="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2"/>
      <c r="X184" s="2"/>
      <c r="Y184" s="19">
        <v>1</v>
      </c>
      <c r="Z184" s="34"/>
      <c r="AA184" s="22"/>
      <c r="AB184" s="34"/>
      <c r="AC184" s="34"/>
      <c r="AD184" s="34"/>
      <c r="AE184" s="34"/>
      <c r="AF184" s="34"/>
      <c r="AG184" s="2">
        <v>1</v>
      </c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</row>
    <row r="185" spans="1:50" s="36" customFormat="1" ht="13.5" thickBot="1" x14ac:dyDescent="0.25">
      <c r="A185" s="4"/>
      <c r="B185" s="4"/>
      <c r="C185" s="4"/>
      <c r="D185" s="4"/>
      <c r="E185" s="4"/>
      <c r="F185" s="4"/>
      <c r="G185" s="31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31"/>
      <c r="X185" s="31"/>
      <c r="Y185" s="13">
        <f>SUM(Y163:Y184)</f>
        <v>22</v>
      </c>
      <c r="Z185" s="31"/>
      <c r="AA185" s="14"/>
      <c r="AB185" s="31"/>
      <c r="AC185" s="31">
        <f t="shared" ref="AC185:AL185" si="18">SUM(AC163:AC184)</f>
        <v>0</v>
      </c>
      <c r="AD185" s="31">
        <f t="shared" si="18"/>
        <v>5</v>
      </c>
      <c r="AE185" s="31">
        <f t="shared" si="18"/>
        <v>8</v>
      </c>
      <c r="AF185" s="31">
        <f t="shared" si="18"/>
        <v>0</v>
      </c>
      <c r="AG185" s="31">
        <f t="shared" si="18"/>
        <v>4</v>
      </c>
      <c r="AH185" s="31">
        <f t="shared" si="18"/>
        <v>1</v>
      </c>
      <c r="AI185" s="31">
        <f t="shared" si="18"/>
        <v>1</v>
      </c>
      <c r="AJ185" s="31">
        <f t="shared" si="18"/>
        <v>1</v>
      </c>
      <c r="AK185" s="31">
        <f t="shared" si="18"/>
        <v>2</v>
      </c>
      <c r="AL185" s="31">
        <f t="shared" si="18"/>
        <v>0</v>
      </c>
      <c r="AM185" s="13">
        <f>SUM(AC185:AL185)</f>
        <v>22</v>
      </c>
      <c r="AN185" s="26"/>
    </row>
    <row r="186" spans="1:50" x14ac:dyDescent="0.2">
      <c r="A186" s="1" t="s">
        <v>31</v>
      </c>
      <c r="Z186" s="32">
        <v>1</v>
      </c>
      <c r="AB186" s="22"/>
      <c r="AF186" s="2">
        <v>1</v>
      </c>
    </row>
    <row r="187" spans="1:50" x14ac:dyDescent="0.2">
      <c r="A187" s="1" t="s">
        <v>4</v>
      </c>
      <c r="B187" s="1" t="s">
        <v>5</v>
      </c>
      <c r="Z187" s="19">
        <v>1</v>
      </c>
      <c r="AB187" s="22"/>
      <c r="AJ187" s="2">
        <v>1</v>
      </c>
    </row>
    <row r="188" spans="1:50" x14ac:dyDescent="0.2">
      <c r="A188" s="1" t="s">
        <v>31</v>
      </c>
      <c r="Z188" s="19">
        <v>1</v>
      </c>
      <c r="AB188" s="22"/>
      <c r="AE188" s="2">
        <v>1</v>
      </c>
    </row>
    <row r="189" spans="1:50" x14ac:dyDescent="0.2">
      <c r="A189" s="1" t="s">
        <v>8</v>
      </c>
      <c r="B189" s="1" t="s">
        <v>9</v>
      </c>
      <c r="Z189" s="19">
        <v>1</v>
      </c>
      <c r="AB189" s="22"/>
      <c r="AC189" s="2">
        <v>1</v>
      </c>
    </row>
    <row r="190" spans="1:50" x14ac:dyDescent="0.2">
      <c r="A190" s="1" t="s">
        <v>12</v>
      </c>
      <c r="B190" s="1" t="s">
        <v>13</v>
      </c>
      <c r="Z190" s="19">
        <v>1</v>
      </c>
      <c r="AB190" s="22"/>
      <c r="AF190" s="2">
        <v>1</v>
      </c>
    </row>
    <row r="191" spans="1:50" x14ac:dyDescent="0.2">
      <c r="A191" s="1" t="s">
        <v>31</v>
      </c>
      <c r="Z191" s="19">
        <v>1</v>
      </c>
      <c r="AB191" s="22"/>
      <c r="AJ191" s="2">
        <v>1</v>
      </c>
    </row>
    <row r="192" spans="1:50" x14ac:dyDescent="0.2">
      <c r="A192" s="1" t="s">
        <v>15</v>
      </c>
      <c r="B192" s="1" t="s">
        <v>16</v>
      </c>
      <c r="Z192" s="19">
        <v>1</v>
      </c>
      <c r="AB192" s="22"/>
      <c r="AE192" s="2">
        <v>1</v>
      </c>
    </row>
    <row r="193" spans="1:50" x14ac:dyDescent="0.2">
      <c r="A193" s="1" t="s">
        <v>18</v>
      </c>
      <c r="B193" s="1" t="s">
        <v>83</v>
      </c>
      <c r="Z193" s="19">
        <v>1</v>
      </c>
      <c r="AB193" s="22"/>
      <c r="AC193" s="2">
        <v>1</v>
      </c>
    </row>
    <row r="194" spans="1:50" ht="13.5" thickBot="1" x14ac:dyDescent="0.25">
      <c r="A194" s="1" t="s">
        <v>19</v>
      </c>
      <c r="B194" s="1" t="s">
        <v>20</v>
      </c>
      <c r="Z194" s="19">
        <v>1</v>
      </c>
      <c r="AB194" s="22"/>
      <c r="AC194" s="34"/>
      <c r="AD194" s="34"/>
      <c r="AE194" s="34"/>
      <c r="AF194" s="34"/>
      <c r="AG194" s="2">
        <v>1</v>
      </c>
      <c r="AH194" s="34"/>
      <c r="AI194" s="34"/>
      <c r="AJ194" s="34"/>
      <c r="AK194" s="34"/>
      <c r="AL194" s="34"/>
    </row>
    <row r="195" spans="1:50" s="40" customFormat="1" ht="13.5" thickBot="1" x14ac:dyDescent="0.25">
      <c r="A195" s="37"/>
      <c r="B195" s="37"/>
      <c r="C195" s="37"/>
      <c r="D195" s="37"/>
      <c r="E195" s="37"/>
      <c r="F195" s="37"/>
      <c r="G195" s="38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8"/>
      <c r="X195" s="38"/>
      <c r="Y195" s="38"/>
      <c r="Z195" s="13">
        <f t="shared" ref="Z195:AI195" si="19">SUM(Z186:Z194)</f>
        <v>9</v>
      </c>
      <c r="AA195" s="38"/>
      <c r="AB195" s="38"/>
      <c r="AC195" s="31">
        <f t="shared" si="19"/>
        <v>2</v>
      </c>
      <c r="AD195" s="31">
        <f t="shared" si="19"/>
        <v>0</v>
      </c>
      <c r="AE195" s="31">
        <f t="shared" si="19"/>
        <v>2</v>
      </c>
      <c r="AF195" s="31">
        <f t="shared" si="19"/>
        <v>2</v>
      </c>
      <c r="AG195" s="31">
        <f t="shared" si="19"/>
        <v>1</v>
      </c>
      <c r="AH195" s="31">
        <f t="shared" si="19"/>
        <v>0</v>
      </c>
      <c r="AI195" s="31">
        <f t="shared" si="19"/>
        <v>0</v>
      </c>
      <c r="AJ195" s="31">
        <f>SUM(AJ186:AJ194)</f>
        <v>2</v>
      </c>
      <c r="AK195" s="31">
        <f>SUM(AK186:AK194)</f>
        <v>0</v>
      </c>
      <c r="AL195" s="31">
        <f>SUM(AL186:AL194)</f>
        <v>0</v>
      </c>
      <c r="AM195" s="13">
        <f>SUM(AC195:AL195)</f>
        <v>9</v>
      </c>
      <c r="AN195" s="39"/>
    </row>
    <row r="196" spans="1:50" s="24" customFormat="1" ht="12" customHeight="1" x14ac:dyDescent="0.2">
      <c r="A196" s="24" t="s">
        <v>94</v>
      </c>
      <c r="B196" s="24" t="s">
        <v>95</v>
      </c>
      <c r="G196" s="23"/>
      <c r="W196" s="23"/>
      <c r="X196" s="23"/>
      <c r="Y196" s="23"/>
      <c r="Z196" s="41"/>
      <c r="AA196" s="19">
        <v>1</v>
      </c>
      <c r="AB196" s="41"/>
      <c r="AC196" s="42"/>
      <c r="AD196" s="42"/>
      <c r="AE196" s="42"/>
      <c r="AF196" s="42"/>
      <c r="AG196" s="42"/>
      <c r="AH196" s="42"/>
      <c r="AI196" s="42"/>
      <c r="AJ196" s="11">
        <v>1</v>
      </c>
      <c r="AK196" s="42"/>
      <c r="AL196" s="42"/>
      <c r="AM196" s="41"/>
      <c r="AN196" s="23"/>
    </row>
    <row r="197" spans="1:50" s="24" customFormat="1" x14ac:dyDescent="0.2">
      <c r="A197" s="24" t="s">
        <v>98</v>
      </c>
      <c r="B197" s="24" t="s">
        <v>99</v>
      </c>
      <c r="G197" s="23"/>
      <c r="W197" s="23"/>
      <c r="X197" s="23"/>
      <c r="Y197" s="23"/>
      <c r="Z197" s="41"/>
      <c r="AA197" s="19">
        <v>1</v>
      </c>
      <c r="AB197" s="41"/>
      <c r="AC197" s="42"/>
      <c r="AD197" s="42"/>
      <c r="AE197" s="42"/>
      <c r="AF197" s="42"/>
      <c r="AG197" s="11">
        <v>1</v>
      </c>
      <c r="AH197" s="42"/>
      <c r="AI197" s="42"/>
      <c r="AJ197" s="11"/>
      <c r="AK197" s="42"/>
      <c r="AL197" s="42"/>
      <c r="AM197" s="41"/>
      <c r="AN197" s="23"/>
    </row>
    <row r="198" spans="1:50" s="24" customFormat="1" x14ac:dyDescent="0.2">
      <c r="A198" s="24" t="s">
        <v>31</v>
      </c>
      <c r="G198" s="23"/>
      <c r="W198" s="23"/>
      <c r="X198" s="23"/>
      <c r="Y198" s="23"/>
      <c r="Z198" s="41"/>
      <c r="AA198" s="19">
        <v>1</v>
      </c>
      <c r="AB198" s="41"/>
      <c r="AC198" s="11">
        <v>1</v>
      </c>
      <c r="AD198" s="42"/>
      <c r="AE198" s="42"/>
      <c r="AF198" s="42"/>
      <c r="AG198" s="42"/>
      <c r="AH198" s="42"/>
      <c r="AI198" s="42"/>
      <c r="AJ198" s="11"/>
      <c r="AK198" s="42"/>
      <c r="AL198" s="42"/>
      <c r="AM198" s="41"/>
      <c r="AN198" s="23"/>
    </row>
    <row r="199" spans="1:50" x14ac:dyDescent="0.2">
      <c r="A199" s="1" t="s">
        <v>100</v>
      </c>
      <c r="B199" s="1" t="s">
        <v>101</v>
      </c>
      <c r="W199" s="22"/>
      <c r="X199" s="22"/>
      <c r="Y199" s="22"/>
      <c r="Z199" s="22"/>
      <c r="AA199" s="19">
        <v>1</v>
      </c>
      <c r="AB199" s="22"/>
      <c r="AH199" s="2">
        <v>1</v>
      </c>
      <c r="AO199" s="2"/>
      <c r="AP199" s="2"/>
      <c r="AQ199" s="2"/>
      <c r="AR199" s="2"/>
      <c r="AS199" s="2"/>
      <c r="AT199" s="2"/>
      <c r="AU199" s="2"/>
      <c r="AV199" s="2"/>
      <c r="AW199" s="2"/>
      <c r="AX199" s="2"/>
    </row>
    <row r="200" spans="1:50" x14ac:dyDescent="0.2">
      <c r="A200" s="1" t="s">
        <v>31</v>
      </c>
      <c r="W200" s="22"/>
      <c r="X200" s="22"/>
      <c r="Y200" s="22"/>
      <c r="Z200" s="22"/>
      <c r="AA200" s="19">
        <v>1</v>
      </c>
      <c r="AB200" s="22"/>
      <c r="AE200" s="2">
        <v>1</v>
      </c>
      <c r="AO200" s="2"/>
      <c r="AP200" s="2"/>
      <c r="AQ200" s="2"/>
      <c r="AR200" s="2"/>
      <c r="AS200" s="2"/>
      <c r="AT200" s="2"/>
      <c r="AU200" s="2"/>
      <c r="AV200" s="2"/>
      <c r="AW200" s="2"/>
      <c r="AX200" s="2"/>
    </row>
    <row r="201" spans="1:50" x14ac:dyDescent="0.2">
      <c r="A201" s="1" t="s">
        <v>6</v>
      </c>
      <c r="B201" s="1" t="s">
        <v>102</v>
      </c>
      <c r="W201" s="22"/>
      <c r="X201" s="22"/>
      <c r="Y201" s="22"/>
      <c r="Z201" s="22"/>
      <c r="AA201" s="19">
        <v>1</v>
      </c>
      <c r="AB201" s="22"/>
      <c r="AE201" s="2">
        <v>1</v>
      </c>
      <c r="AO201" s="2"/>
      <c r="AP201" s="2"/>
      <c r="AQ201" s="2"/>
      <c r="AR201" s="2"/>
      <c r="AS201" s="2"/>
      <c r="AT201" s="2"/>
      <c r="AU201" s="2"/>
      <c r="AV201" s="2"/>
      <c r="AW201" s="2"/>
      <c r="AX201" s="2"/>
    </row>
    <row r="202" spans="1:50" x14ac:dyDescent="0.2">
      <c r="A202" s="1" t="s">
        <v>103</v>
      </c>
      <c r="B202" s="1" t="s">
        <v>104</v>
      </c>
      <c r="W202" s="22"/>
      <c r="X202" s="22"/>
      <c r="Y202" s="22"/>
      <c r="Z202" s="22"/>
      <c r="AA202" s="19">
        <v>1</v>
      </c>
      <c r="AB202" s="22"/>
      <c r="AD202" s="2">
        <v>1</v>
      </c>
      <c r="AO202" s="2"/>
      <c r="AP202" s="2"/>
      <c r="AQ202" s="2"/>
      <c r="AR202" s="2"/>
      <c r="AS202" s="2"/>
      <c r="AT202" s="2"/>
      <c r="AU202" s="2"/>
      <c r="AV202" s="2"/>
      <c r="AW202" s="2"/>
      <c r="AX202" s="2"/>
    </row>
    <row r="203" spans="1:50" x14ac:dyDescent="0.2">
      <c r="A203" s="1" t="s">
        <v>118</v>
      </c>
      <c r="B203" s="1" t="s">
        <v>119</v>
      </c>
      <c r="W203" s="22"/>
      <c r="X203" s="22"/>
      <c r="Y203" s="22"/>
      <c r="Z203" s="22"/>
      <c r="AA203" s="19">
        <v>1</v>
      </c>
      <c r="AB203" s="22"/>
      <c r="AJ203" s="2">
        <v>1</v>
      </c>
      <c r="AO203" s="2"/>
      <c r="AP203" s="2"/>
      <c r="AQ203" s="2"/>
      <c r="AR203" s="2"/>
      <c r="AS203" s="2"/>
      <c r="AT203" s="2"/>
      <c r="AU203" s="2"/>
      <c r="AV203" s="2"/>
      <c r="AW203" s="2"/>
      <c r="AX203" s="2"/>
    </row>
    <row r="204" spans="1:50" x14ac:dyDescent="0.2">
      <c r="A204" s="1" t="s">
        <v>105</v>
      </c>
      <c r="B204" s="1" t="s">
        <v>106</v>
      </c>
      <c r="W204" s="22"/>
      <c r="X204" s="22"/>
      <c r="Y204" s="22"/>
      <c r="Z204" s="22"/>
      <c r="AA204" s="19">
        <v>1</v>
      </c>
      <c r="AB204" s="22"/>
      <c r="AC204" s="2">
        <v>1</v>
      </c>
      <c r="AO204" s="2"/>
      <c r="AP204" s="2"/>
      <c r="AQ204" s="2"/>
      <c r="AR204" s="2"/>
      <c r="AS204" s="2"/>
      <c r="AT204" s="2"/>
      <c r="AU204" s="2"/>
      <c r="AV204" s="2"/>
      <c r="AW204" s="2"/>
      <c r="AX204" s="2"/>
    </row>
    <row r="205" spans="1:50" ht="13.5" thickBot="1" x14ac:dyDescent="0.25">
      <c r="A205" s="1" t="s">
        <v>113</v>
      </c>
      <c r="B205" s="1" t="s">
        <v>114</v>
      </c>
      <c r="W205" s="22"/>
      <c r="X205" s="22"/>
      <c r="Y205" s="22"/>
      <c r="Z205" s="22"/>
      <c r="AA205" s="19">
        <v>1</v>
      </c>
      <c r="AB205" s="22"/>
      <c r="AG205" s="2">
        <v>1</v>
      </c>
      <c r="AO205" s="2"/>
      <c r="AP205" s="2"/>
      <c r="AQ205" s="2"/>
      <c r="AR205" s="2"/>
      <c r="AS205" s="2"/>
      <c r="AT205" s="2"/>
      <c r="AU205" s="2"/>
      <c r="AV205" s="2"/>
      <c r="AW205" s="2"/>
      <c r="AX205" s="2"/>
    </row>
    <row r="206" spans="1:50" s="40" customFormat="1" ht="13.5" thickBot="1" x14ac:dyDescent="0.25">
      <c r="A206" s="37"/>
      <c r="B206" s="37"/>
      <c r="C206" s="37"/>
      <c r="D206" s="37"/>
      <c r="E206" s="37"/>
      <c r="F206" s="37"/>
      <c r="G206" s="38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8"/>
      <c r="X206" s="38"/>
      <c r="Y206" s="38"/>
      <c r="Z206" s="43"/>
      <c r="AA206" s="13">
        <f>SUM(AA193:AA205)</f>
        <v>10</v>
      </c>
      <c r="AB206" s="5"/>
      <c r="AC206" s="31">
        <f t="shared" ref="AC206:AL206" si="20">SUM(AC196:AC205)</f>
        <v>2</v>
      </c>
      <c r="AD206" s="31">
        <f t="shared" si="20"/>
        <v>1</v>
      </c>
      <c r="AE206" s="31">
        <f t="shared" si="20"/>
        <v>2</v>
      </c>
      <c r="AF206" s="31">
        <f t="shared" si="20"/>
        <v>0</v>
      </c>
      <c r="AG206" s="31">
        <f t="shared" si="20"/>
        <v>2</v>
      </c>
      <c r="AH206" s="31">
        <f t="shared" si="20"/>
        <v>1</v>
      </c>
      <c r="AI206" s="31">
        <f t="shared" si="20"/>
        <v>0</v>
      </c>
      <c r="AJ206" s="31">
        <f t="shared" si="20"/>
        <v>2</v>
      </c>
      <c r="AK206" s="31">
        <f t="shared" si="20"/>
        <v>0</v>
      </c>
      <c r="AL206" s="31">
        <f t="shared" si="20"/>
        <v>0</v>
      </c>
      <c r="AM206" s="13">
        <f>SUM(AC206:AL206)</f>
        <v>10</v>
      </c>
      <c r="AN206" s="39"/>
    </row>
    <row r="207" spans="1:50" x14ac:dyDescent="0.2">
      <c r="A207" s="1" t="s">
        <v>85</v>
      </c>
      <c r="B207" s="1" t="s">
        <v>86</v>
      </c>
      <c r="Z207" s="3"/>
      <c r="AB207" s="32">
        <v>1</v>
      </c>
      <c r="AE207" s="2">
        <v>1</v>
      </c>
    </row>
    <row r="208" spans="1:50" x14ac:dyDescent="0.2">
      <c r="A208" s="1" t="s">
        <v>87</v>
      </c>
      <c r="B208" s="1" t="s">
        <v>88</v>
      </c>
      <c r="W208" s="22"/>
      <c r="X208" s="22"/>
      <c r="Y208" s="22"/>
      <c r="Z208" s="22"/>
      <c r="AA208" s="22"/>
      <c r="AB208" s="19">
        <v>1</v>
      </c>
      <c r="AI208" s="2">
        <v>1</v>
      </c>
      <c r="AO208" s="2"/>
      <c r="AP208" s="2"/>
      <c r="AQ208" s="2"/>
      <c r="AR208" s="2"/>
      <c r="AS208" s="2"/>
      <c r="AT208" s="2"/>
      <c r="AU208" s="2"/>
      <c r="AV208" s="2"/>
      <c r="AW208" s="2"/>
      <c r="AX208" s="2"/>
    </row>
    <row r="209" spans="1:50" x14ac:dyDescent="0.2">
      <c r="A209" s="1" t="s">
        <v>91</v>
      </c>
      <c r="B209" s="1" t="s">
        <v>92</v>
      </c>
      <c r="W209" s="22"/>
      <c r="X209" s="22"/>
      <c r="Y209" s="22"/>
      <c r="Z209" s="22"/>
      <c r="AA209" s="22"/>
      <c r="AB209" s="19">
        <v>1</v>
      </c>
      <c r="AD209" s="2">
        <v>1</v>
      </c>
      <c r="AO209" s="2"/>
      <c r="AP209" s="2"/>
      <c r="AQ209" s="2"/>
      <c r="AR209" s="2"/>
      <c r="AS209" s="2"/>
      <c r="AT209" s="2"/>
      <c r="AU209" s="2"/>
      <c r="AV209" s="2"/>
      <c r="AW209" s="2"/>
      <c r="AX209" s="2"/>
    </row>
    <row r="210" spans="1:50" x14ac:dyDescent="0.2">
      <c r="A210" s="1" t="s">
        <v>109</v>
      </c>
      <c r="B210" s="1" t="s">
        <v>110</v>
      </c>
      <c r="W210" s="22"/>
      <c r="X210" s="22"/>
      <c r="Y210" s="22"/>
      <c r="Z210" s="22"/>
      <c r="AA210" s="22"/>
      <c r="AB210" s="19">
        <v>1</v>
      </c>
      <c r="AI210" s="2">
        <v>1</v>
      </c>
      <c r="AO210" s="2"/>
      <c r="AP210" s="2"/>
      <c r="AQ210" s="2"/>
      <c r="AR210" s="2"/>
      <c r="AS210" s="2"/>
      <c r="AT210" s="2"/>
      <c r="AU210" s="2"/>
      <c r="AV210" s="2"/>
      <c r="AW210" s="2"/>
      <c r="AX210" s="2"/>
    </row>
    <row r="211" spans="1:50" x14ac:dyDescent="0.2">
      <c r="A211" s="1" t="s">
        <v>96</v>
      </c>
      <c r="B211" s="1" t="s">
        <v>97</v>
      </c>
      <c r="W211" s="22"/>
      <c r="X211" s="22"/>
      <c r="Y211" s="22"/>
      <c r="Z211" s="22"/>
      <c r="AA211" s="22"/>
      <c r="AB211" s="19">
        <v>1</v>
      </c>
      <c r="AF211" s="2">
        <v>1</v>
      </c>
      <c r="AO211" s="2"/>
      <c r="AP211" s="2"/>
      <c r="AQ211" s="2"/>
      <c r="AR211" s="2"/>
      <c r="AS211" s="2"/>
      <c r="AT211" s="2"/>
      <c r="AU211" s="2"/>
      <c r="AV211" s="2"/>
      <c r="AW211" s="2"/>
      <c r="AX211" s="2"/>
    </row>
    <row r="212" spans="1:50" x14ac:dyDescent="0.2">
      <c r="A212" s="1" t="s">
        <v>111</v>
      </c>
      <c r="B212" s="1" t="s">
        <v>112</v>
      </c>
      <c r="W212" s="22"/>
      <c r="X212" s="22"/>
      <c r="Y212" s="22"/>
      <c r="Z212" s="22"/>
      <c r="AA212" s="22"/>
      <c r="AB212" s="19">
        <v>1</v>
      </c>
      <c r="AD212" s="2">
        <v>1</v>
      </c>
      <c r="AO212" s="2"/>
      <c r="AP212" s="2"/>
      <c r="AQ212" s="2"/>
      <c r="AR212" s="2"/>
      <c r="AS212" s="2"/>
      <c r="AT212" s="2"/>
      <c r="AU212" s="2"/>
      <c r="AV212" s="2"/>
      <c r="AW212" s="2"/>
      <c r="AX212" s="2"/>
    </row>
    <row r="213" spans="1:50" x14ac:dyDescent="0.2">
      <c r="A213" s="1" t="s">
        <v>89</v>
      </c>
      <c r="B213" s="1" t="s">
        <v>90</v>
      </c>
      <c r="W213" s="22"/>
      <c r="X213" s="22"/>
      <c r="Y213" s="22"/>
      <c r="Z213" s="22"/>
      <c r="AA213" s="22"/>
      <c r="AB213" s="19">
        <v>1</v>
      </c>
      <c r="AG213" s="2">
        <v>1</v>
      </c>
      <c r="AO213" s="2"/>
      <c r="AP213" s="2"/>
      <c r="AQ213" s="2"/>
      <c r="AR213" s="2"/>
      <c r="AS213" s="2"/>
      <c r="AT213" s="2"/>
      <c r="AU213" s="2"/>
      <c r="AV213" s="2"/>
      <c r="AW213" s="2"/>
      <c r="AX213" s="2"/>
    </row>
    <row r="214" spans="1:50" x14ac:dyDescent="0.2">
      <c r="A214" s="1" t="s">
        <v>107</v>
      </c>
      <c r="B214" s="1" t="s">
        <v>108</v>
      </c>
      <c r="W214" s="22"/>
      <c r="X214" s="22"/>
      <c r="Y214" s="22"/>
      <c r="Z214" s="22"/>
      <c r="AA214" s="22"/>
      <c r="AB214" s="19">
        <v>1</v>
      </c>
      <c r="AC214" s="2">
        <v>1</v>
      </c>
      <c r="AO214" s="2"/>
      <c r="AP214" s="2"/>
      <c r="AQ214" s="2"/>
      <c r="AR214" s="2"/>
      <c r="AS214" s="2"/>
      <c r="AT214" s="2"/>
      <c r="AU214" s="2"/>
      <c r="AV214" s="2"/>
      <c r="AW214" s="2"/>
      <c r="AX214" s="2"/>
    </row>
    <row r="215" spans="1:50" x14ac:dyDescent="0.2">
      <c r="A215" s="1" t="s">
        <v>116</v>
      </c>
      <c r="B215" s="1" t="s">
        <v>117</v>
      </c>
      <c r="W215" s="22"/>
      <c r="X215" s="22"/>
      <c r="Y215" s="22"/>
      <c r="Z215" s="22"/>
      <c r="AA215" s="22"/>
      <c r="AB215" s="19">
        <v>1</v>
      </c>
      <c r="AK215" s="2">
        <v>1</v>
      </c>
    </row>
    <row r="216" spans="1:50" ht="13.5" thickBot="1" x14ac:dyDescent="0.25">
      <c r="A216" s="1" t="s">
        <v>12</v>
      </c>
      <c r="B216" s="1" t="s">
        <v>115</v>
      </c>
      <c r="W216" s="22"/>
      <c r="X216" s="22"/>
      <c r="Y216" s="22"/>
      <c r="Z216" s="22"/>
      <c r="AA216" s="22"/>
      <c r="AB216" s="19">
        <v>1</v>
      </c>
      <c r="AF216" s="2">
        <v>1</v>
      </c>
      <c r="AO216" s="2"/>
      <c r="AP216" s="2"/>
      <c r="AQ216" s="2"/>
      <c r="AR216" s="2"/>
      <c r="AS216" s="2"/>
      <c r="AT216" s="2"/>
      <c r="AU216" s="2"/>
      <c r="AV216" s="2"/>
      <c r="AW216" s="2"/>
      <c r="AX216" s="2"/>
    </row>
    <row r="217" spans="1:50" s="40" customFormat="1" ht="13.5" thickBot="1" x14ac:dyDescent="0.25">
      <c r="A217" s="37"/>
      <c r="B217" s="37"/>
      <c r="C217" s="37"/>
      <c r="D217" s="37"/>
      <c r="E217" s="37"/>
      <c r="F217" s="37"/>
      <c r="G217" s="38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8"/>
      <c r="X217" s="38"/>
      <c r="Y217" s="38"/>
      <c r="Z217" s="38"/>
      <c r="AA217" s="38"/>
      <c r="AB217" s="13">
        <f t="shared" ref="AB217:AL217" si="21">SUM(AB207:AB216)</f>
        <v>10</v>
      </c>
      <c r="AC217" s="31">
        <f t="shared" si="21"/>
        <v>1</v>
      </c>
      <c r="AD217" s="31">
        <f t="shared" si="21"/>
        <v>2</v>
      </c>
      <c r="AE217" s="31">
        <f t="shared" si="21"/>
        <v>1</v>
      </c>
      <c r="AF217" s="31">
        <f t="shared" si="21"/>
        <v>2</v>
      </c>
      <c r="AG217" s="31">
        <f t="shared" si="21"/>
        <v>1</v>
      </c>
      <c r="AH217" s="31">
        <f t="shared" si="21"/>
        <v>0</v>
      </c>
      <c r="AI217" s="31">
        <f t="shared" si="21"/>
        <v>2</v>
      </c>
      <c r="AJ217" s="31">
        <f t="shared" si="21"/>
        <v>0</v>
      </c>
      <c r="AK217" s="31">
        <f t="shared" si="21"/>
        <v>1</v>
      </c>
      <c r="AL217" s="31">
        <f t="shared" si="21"/>
        <v>0</v>
      </c>
      <c r="AM217" s="13">
        <f>SUM(AC217:AL217)</f>
        <v>10</v>
      </c>
      <c r="AN217" s="39"/>
    </row>
    <row r="218" spans="1:50" s="36" customFormat="1" ht="13.5" thickBot="1" x14ac:dyDescent="0.25">
      <c r="G218" s="26"/>
      <c r="W218" s="26"/>
      <c r="X218" s="26"/>
      <c r="Y218" s="26"/>
      <c r="Z218" s="26"/>
      <c r="AA218" s="26"/>
      <c r="AB218" s="26"/>
      <c r="AC218" s="44">
        <f>SUM(AC217,AC206,AC195,AC185,AC162,AC159, AC151, AC135, AC131, AC123, AC110, AC106, AC102, AC89, AC85, AC79, AC68, AC66, AC68, AC66, AC60, AC48, AC44)</f>
        <v>15</v>
      </c>
      <c r="AD218" s="44">
        <f t="shared" ref="AD218:AL218" si="22">SUM(AD217,AD206,AD195,AD185,AD162,AD159, AD151, AD135, AD131, AD123, AD110, AD106, AD102, AD89, AD85, AD79, AD68, AD66, AD68, AD66, AD60, AD48, AD44)</f>
        <v>14</v>
      </c>
      <c r="AE218" s="44">
        <f t="shared" si="22"/>
        <v>42</v>
      </c>
      <c r="AF218" s="44">
        <f t="shared" si="22"/>
        <v>11</v>
      </c>
      <c r="AG218" s="44">
        <f t="shared" si="22"/>
        <v>48</v>
      </c>
      <c r="AH218" s="44">
        <f t="shared" si="22"/>
        <v>7</v>
      </c>
      <c r="AI218" s="44">
        <f t="shared" si="22"/>
        <v>7</v>
      </c>
      <c r="AJ218" s="44">
        <f t="shared" si="22"/>
        <v>10</v>
      </c>
      <c r="AK218" s="44">
        <f t="shared" si="22"/>
        <v>8</v>
      </c>
      <c r="AL218" s="44">
        <f t="shared" si="22"/>
        <v>1</v>
      </c>
      <c r="AM218" s="45">
        <f>SUM(AM37:AM217)</f>
        <v>158</v>
      </c>
      <c r="AN218" s="44" t="s">
        <v>82</v>
      </c>
    </row>
    <row r="219" spans="1:50" x14ac:dyDescent="0.2">
      <c r="AM219" s="46"/>
      <c r="AN219" s="46"/>
    </row>
  </sheetData>
  <pageMargins left="0.7" right="0.7" top="0.75" bottom="0.75" header="0.3" footer="0.3"/>
  <pageSetup orientation="portrait" r:id="rId1"/>
  <ignoredErrors>
    <ignoredError sqref="AK1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Semester</vt:lpstr>
    </vt:vector>
  </TitlesOfParts>
  <Company>University of Missouri - St. Louis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ppagra2</dc:creator>
  <cp:lastModifiedBy>Siebel, Keith</cp:lastModifiedBy>
  <cp:lastPrinted>2018-10-29T18:36:42Z</cp:lastPrinted>
  <dcterms:created xsi:type="dcterms:W3CDTF">2012-01-23T22:02:16Z</dcterms:created>
  <dcterms:modified xsi:type="dcterms:W3CDTF">2021-09-24T16:33:48Z</dcterms:modified>
</cp:coreProperties>
</file>