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7970" windowHeight="11400"/>
  </bookViews>
  <sheets>
    <sheet name="By Semester" sheetId="2" r:id="rId1"/>
  </sheets>
  <calcPr calcId="145621"/>
</workbook>
</file>

<file path=xl/calcChain.xml><?xml version="1.0" encoding="utf-8"?>
<calcChain xmlns="http://schemas.openxmlformats.org/spreadsheetml/2006/main">
  <c r="C10" i="2" l="1"/>
  <c r="AH10" i="2"/>
  <c r="AG10" i="2"/>
  <c r="AF10" i="2"/>
  <c r="AE10" i="2"/>
  <c r="AD10" i="2"/>
  <c r="AC10" i="2"/>
  <c r="AB10" i="2"/>
  <c r="AA10" i="2"/>
  <c r="Z10" i="2"/>
  <c r="Y10" i="2"/>
  <c r="AI10" i="2" l="1"/>
  <c r="D17" i="2"/>
  <c r="AH17" i="2"/>
  <c r="AG17" i="2"/>
  <c r="AF17" i="2"/>
  <c r="AE17" i="2"/>
  <c r="AD17" i="2"/>
  <c r="AC17" i="2"/>
  <c r="AB17" i="2"/>
  <c r="AA17" i="2"/>
  <c r="Z17" i="2"/>
  <c r="Y17" i="2"/>
  <c r="AI17" i="2" l="1"/>
  <c r="AH21" i="2"/>
  <c r="AG21" i="2"/>
  <c r="AF21" i="2"/>
  <c r="AE21" i="2"/>
  <c r="AD21" i="2"/>
  <c r="AC21" i="2"/>
  <c r="AB21" i="2"/>
  <c r="AA21" i="2"/>
  <c r="Z21" i="2"/>
  <c r="Y21" i="2"/>
  <c r="E21" i="2"/>
  <c r="AI21" i="2" l="1"/>
  <c r="AH33" i="2"/>
  <c r="AG33" i="2"/>
  <c r="AF33" i="2"/>
  <c r="AE33" i="2"/>
  <c r="AD33" i="2"/>
  <c r="AC33" i="2"/>
  <c r="AB33" i="2"/>
  <c r="AA33" i="2"/>
  <c r="Z33" i="2"/>
  <c r="Y33" i="2"/>
  <c r="F33" i="2"/>
  <c r="AI33" i="2" l="1"/>
  <c r="AH39" i="2"/>
  <c r="AG39" i="2"/>
  <c r="AF39" i="2"/>
  <c r="AE39" i="2"/>
  <c r="AD39" i="2"/>
  <c r="AC39" i="2"/>
  <c r="AB39" i="2"/>
  <c r="AA39" i="2"/>
  <c r="Z39" i="2"/>
  <c r="Y39" i="2"/>
  <c r="G39" i="2"/>
  <c r="AH41" i="2"/>
  <c r="AG41" i="2"/>
  <c r="AF41" i="2"/>
  <c r="AE41" i="2"/>
  <c r="AD41" i="2"/>
  <c r="AC41" i="2"/>
  <c r="AB41" i="2"/>
  <c r="AA41" i="2"/>
  <c r="Z41" i="2"/>
  <c r="Y41" i="2"/>
  <c r="H41" i="2"/>
  <c r="AI39" i="2" l="1"/>
  <c r="AI41" i="2"/>
  <c r="I52" i="2"/>
  <c r="AH52" i="2" l="1"/>
  <c r="AG52" i="2"/>
  <c r="AF52" i="2"/>
  <c r="AE52" i="2"/>
  <c r="AD52" i="2"/>
  <c r="AC52" i="2"/>
  <c r="AB52" i="2"/>
  <c r="AA52" i="2"/>
  <c r="Z52" i="2"/>
  <c r="Y52" i="2"/>
  <c r="AI52" i="2" l="1"/>
  <c r="AH58" i="2"/>
  <c r="AG58" i="2"/>
  <c r="AF58" i="2"/>
  <c r="AE58" i="2"/>
  <c r="AD58" i="2"/>
  <c r="AC58" i="2"/>
  <c r="AB58" i="2"/>
  <c r="AA58" i="2"/>
  <c r="Z58" i="2"/>
  <c r="Y58" i="2"/>
  <c r="J58" i="2"/>
  <c r="AI58" i="2" l="1"/>
  <c r="AH62" i="2"/>
  <c r="AG62" i="2"/>
  <c r="AF62" i="2"/>
  <c r="AE62" i="2"/>
  <c r="AD62" i="2"/>
  <c r="AC62" i="2"/>
  <c r="AB62" i="2"/>
  <c r="AA62" i="2"/>
  <c r="Z62" i="2"/>
  <c r="Y62" i="2"/>
  <c r="K62" i="2"/>
  <c r="AI62" i="2" l="1"/>
  <c r="AH75" i="2"/>
  <c r="AG75" i="2"/>
  <c r="AF75" i="2"/>
  <c r="AE75" i="2"/>
  <c r="AD75" i="2"/>
  <c r="AC75" i="2"/>
  <c r="AB75" i="2"/>
  <c r="AA75" i="2"/>
  <c r="Z75" i="2"/>
  <c r="Y75" i="2"/>
  <c r="L75" i="2"/>
  <c r="AI75" i="2" l="1"/>
  <c r="AH79" i="2"/>
  <c r="AG79" i="2"/>
  <c r="AF79" i="2"/>
  <c r="AE79" i="2"/>
  <c r="AD79" i="2"/>
  <c r="AC79" i="2"/>
  <c r="AB79" i="2"/>
  <c r="AA79" i="2"/>
  <c r="Z79" i="2"/>
  <c r="Y79" i="2"/>
  <c r="M79" i="2"/>
  <c r="AG83" i="2" l="1"/>
  <c r="AI79" i="2" l="1"/>
  <c r="AH83" i="2"/>
  <c r="AF83" i="2"/>
  <c r="AE83" i="2"/>
  <c r="AD83" i="2"/>
  <c r="AC83" i="2"/>
  <c r="AB83" i="2"/>
  <c r="AA83" i="2"/>
  <c r="Z83" i="2"/>
  <c r="Y83" i="2"/>
  <c r="N83" i="2"/>
  <c r="AI83" i="2" l="1"/>
  <c r="AH104" i="2"/>
  <c r="AG104" i="2"/>
  <c r="AF104" i="2"/>
  <c r="AE104" i="2"/>
  <c r="AD104" i="2"/>
  <c r="AC104" i="2"/>
  <c r="AB104" i="2"/>
  <c r="AA104" i="2"/>
  <c r="Z104" i="2"/>
  <c r="Y104" i="2"/>
  <c r="AH96" i="2" l="1"/>
  <c r="AG96" i="2"/>
  <c r="AF96" i="2"/>
  <c r="AE96" i="2"/>
  <c r="AD96" i="2"/>
  <c r="AC96" i="2"/>
  <c r="AB96" i="2"/>
  <c r="AA96" i="2"/>
  <c r="Z96" i="2"/>
  <c r="Y96" i="2"/>
  <c r="O96" i="2"/>
  <c r="AI96" i="2" l="1"/>
  <c r="P104" i="2"/>
  <c r="AI104" i="2" l="1"/>
  <c r="Q108" i="2"/>
  <c r="AH108" i="2"/>
  <c r="AG108" i="2"/>
  <c r="AF108" i="2"/>
  <c r="AE108" i="2"/>
  <c r="AD108" i="2"/>
  <c r="AC108" i="2"/>
  <c r="AB108" i="2"/>
  <c r="AA108" i="2"/>
  <c r="Z108" i="2"/>
  <c r="Y108" i="2"/>
  <c r="AH124" i="2"/>
  <c r="AG124" i="2"/>
  <c r="AF124" i="2"/>
  <c r="AE124" i="2"/>
  <c r="AD124" i="2"/>
  <c r="AC124" i="2"/>
  <c r="AB124" i="2"/>
  <c r="AA124" i="2"/>
  <c r="Z124" i="2"/>
  <c r="Y124" i="2"/>
  <c r="R124" i="2"/>
  <c r="AH132" i="2"/>
  <c r="AG132" i="2"/>
  <c r="AF132" i="2"/>
  <c r="AE132" i="2"/>
  <c r="AD132" i="2"/>
  <c r="AC132" i="2"/>
  <c r="AB132" i="2"/>
  <c r="AA132" i="2"/>
  <c r="Z132" i="2"/>
  <c r="Y132" i="2"/>
  <c r="S132" i="2"/>
  <c r="AH190" i="2"/>
  <c r="AG190" i="2"/>
  <c r="AF190" i="2"/>
  <c r="AE190" i="2"/>
  <c r="AD190" i="2"/>
  <c r="AC190" i="2"/>
  <c r="AA190" i="2"/>
  <c r="AB190" i="2"/>
  <c r="Z190" i="2"/>
  <c r="Y190" i="2"/>
  <c r="X190" i="2"/>
  <c r="AH179" i="2"/>
  <c r="AG179" i="2"/>
  <c r="AF179" i="2"/>
  <c r="AE179" i="2"/>
  <c r="AD179" i="2"/>
  <c r="AC179" i="2"/>
  <c r="AB179" i="2"/>
  <c r="AA179" i="2"/>
  <c r="Z179" i="2"/>
  <c r="Y179" i="2"/>
  <c r="W179" i="2"/>
  <c r="AH135" i="2"/>
  <c r="AG135" i="2"/>
  <c r="AF135" i="2"/>
  <c r="AE135" i="2"/>
  <c r="AD135" i="2"/>
  <c r="AC135" i="2"/>
  <c r="AB135" i="2"/>
  <c r="AA135" i="2"/>
  <c r="Z135" i="2"/>
  <c r="Y135" i="2"/>
  <c r="T135" i="2"/>
  <c r="AH168" i="2"/>
  <c r="AG168" i="2"/>
  <c r="AF168" i="2"/>
  <c r="AE168" i="2"/>
  <c r="AD168" i="2"/>
  <c r="AC168" i="2"/>
  <c r="AB168" i="2"/>
  <c r="AA168" i="2"/>
  <c r="Z168" i="2"/>
  <c r="Y168" i="2"/>
  <c r="V168" i="2"/>
  <c r="AH158" i="2"/>
  <c r="AD158" i="2"/>
  <c r="AE158" i="2"/>
  <c r="AF158" i="2"/>
  <c r="AG158" i="2"/>
  <c r="AC158" i="2"/>
  <c r="AB158" i="2"/>
  <c r="AA158" i="2"/>
  <c r="Z158" i="2"/>
  <c r="Y158" i="2"/>
  <c r="U158" i="2"/>
  <c r="AG191" i="2" l="1"/>
  <c r="Y191" i="2"/>
  <c r="Z191" i="2"/>
  <c r="AD191" i="2"/>
  <c r="AH191" i="2"/>
  <c r="AB191" i="2"/>
  <c r="AE191" i="2"/>
  <c r="AC191" i="2"/>
  <c r="AA191" i="2"/>
  <c r="AF191" i="2"/>
  <c r="AI108" i="2"/>
  <c r="AI124" i="2"/>
  <c r="AI179" i="2"/>
  <c r="AI190" i="2"/>
  <c r="AI168" i="2"/>
  <c r="AI135" i="2"/>
  <c r="AI132" i="2"/>
  <c r="AI158" i="2"/>
  <c r="AI191" i="2" l="1"/>
</calcChain>
</file>

<file path=xl/sharedStrings.xml><?xml version="1.0" encoding="utf-8"?>
<sst xmlns="http://schemas.openxmlformats.org/spreadsheetml/2006/main" count="353" uniqueCount="298">
  <si>
    <t>Current Employer</t>
  </si>
  <si>
    <t>Job Title</t>
  </si>
  <si>
    <t>Further Edu</t>
  </si>
  <si>
    <t>Contracts &amp; Administrator</t>
  </si>
  <si>
    <t>Nordstrom</t>
  </si>
  <si>
    <t>Communication Administrator</t>
  </si>
  <si>
    <t>University of Missouri-St. Louis</t>
  </si>
  <si>
    <t>Graduate Research Assistant</t>
  </si>
  <si>
    <t>US Army</t>
  </si>
  <si>
    <t>Logistics Officer</t>
  </si>
  <si>
    <t>Normandy School District</t>
  </si>
  <si>
    <t>Math Tutor</t>
  </si>
  <si>
    <t>Seoul Metropolitan Government</t>
  </si>
  <si>
    <t>Staff</t>
  </si>
  <si>
    <t>Researcher/ Research Journalist</t>
  </si>
  <si>
    <t>City of Dellwood, MO</t>
  </si>
  <si>
    <t>Intern</t>
  </si>
  <si>
    <t>Lead Organizer</t>
  </si>
  <si>
    <t>US House of Representatives</t>
  </si>
  <si>
    <t>UMSL-Office of Student Life</t>
  </si>
  <si>
    <t>Graduate Assistant</t>
  </si>
  <si>
    <t>Global Patent Group, LLC</t>
  </si>
  <si>
    <t>Assistant</t>
  </si>
  <si>
    <t>Progressio UK</t>
  </si>
  <si>
    <t>University of Missouri Extension</t>
  </si>
  <si>
    <t>Program Coordinator</t>
  </si>
  <si>
    <t xml:space="preserve">Jawa Post Institute of Pro-Otonomi </t>
  </si>
  <si>
    <t>St. Louis Equity Fund, Inc.</t>
  </si>
  <si>
    <t>Asset Manager</t>
  </si>
  <si>
    <t>FS '11</t>
  </si>
  <si>
    <t>Sp '12</t>
  </si>
  <si>
    <t>None</t>
  </si>
  <si>
    <t>Communication &amp; Org Bldg. Advisor</t>
  </si>
  <si>
    <t xml:space="preserve">East-West Gateway </t>
  </si>
  <si>
    <t xml:space="preserve">Planned Parenthood </t>
  </si>
  <si>
    <t>City of St. Charles, MO</t>
  </si>
  <si>
    <t>Safety Coordinator</t>
  </si>
  <si>
    <t>National</t>
  </si>
  <si>
    <t>State</t>
  </si>
  <si>
    <t>City</t>
  </si>
  <si>
    <t>Foreign</t>
  </si>
  <si>
    <t>Private</t>
  </si>
  <si>
    <t>Private (but not R/C)</t>
  </si>
  <si>
    <t>Unemployed</t>
  </si>
  <si>
    <t>NP - Domestic</t>
  </si>
  <si>
    <t>NP - Int</t>
  </si>
  <si>
    <t>St. Louis County</t>
  </si>
  <si>
    <t>Administrative Assistant</t>
  </si>
  <si>
    <t>US Cellular</t>
  </si>
  <si>
    <t>Sales Consultant</t>
  </si>
  <si>
    <t>Muscular Dystrophy Association</t>
  </si>
  <si>
    <t>Fundraising Coordinator</t>
  </si>
  <si>
    <t>City of St. Peters</t>
  </si>
  <si>
    <t>Volunteer Specialist</t>
  </si>
  <si>
    <t>Missouri Department of Corrections</t>
  </si>
  <si>
    <t>Probation and Parole Officer</t>
  </si>
  <si>
    <t>Client Services, Inc.</t>
  </si>
  <si>
    <t>Collector</t>
  </si>
  <si>
    <t>Youth Development</t>
  </si>
  <si>
    <t>Enterprise Holdings</t>
  </si>
  <si>
    <t>Su '12</t>
  </si>
  <si>
    <t>Auditor</t>
  </si>
  <si>
    <t>Audit Board of Republic of Indonesia</t>
  </si>
  <si>
    <t>Kramer &amp; Frank, P.C.</t>
  </si>
  <si>
    <t>Part-Time Docket Coordinator</t>
  </si>
  <si>
    <t>City of Mission Kansas</t>
  </si>
  <si>
    <t>Neighborhood Services Officer</t>
  </si>
  <si>
    <t>FS '12</t>
  </si>
  <si>
    <t>Gene Slay's Boys Club of St. Louis</t>
  </si>
  <si>
    <t>Program Evaluation Coordinator</t>
  </si>
  <si>
    <t xml:space="preserve">UMSL </t>
  </si>
  <si>
    <t>Mentor</t>
  </si>
  <si>
    <t>St. Louis Museum of Transportation</t>
  </si>
  <si>
    <t>Tour Guide</t>
  </si>
  <si>
    <t>UMSL</t>
  </si>
  <si>
    <t>GRA</t>
  </si>
  <si>
    <t>Riverbender.com Community Center</t>
  </si>
  <si>
    <t>Director of Development</t>
  </si>
  <si>
    <t>Dierbergs Markets</t>
  </si>
  <si>
    <t>Produce Trainer &amp; In-Store Recruiter</t>
  </si>
  <si>
    <t>St. Louis Area Business Health Coalition</t>
  </si>
  <si>
    <t>Senior Director, Partnerships &amp; Projects</t>
  </si>
  <si>
    <t>Total</t>
  </si>
  <si>
    <t>Veterans &amp; Military Issues Field Rep</t>
  </si>
  <si>
    <t>FS '10</t>
  </si>
  <si>
    <t>City of St. Louis Department of Health</t>
  </si>
  <si>
    <t>Health Services Manager II</t>
  </si>
  <si>
    <t>Wash Univ Prevention Research Center</t>
  </si>
  <si>
    <t>Project Coordinator</t>
  </si>
  <si>
    <t>National Council on Alcoholism &amp; Drug Abuse</t>
  </si>
  <si>
    <t>Development Assistant</t>
  </si>
  <si>
    <t>East-West Gateway Council of Governments</t>
  </si>
  <si>
    <t>Regional Planner</t>
  </si>
  <si>
    <t>Sp '11</t>
  </si>
  <si>
    <t>Axcess Financial</t>
  </si>
  <si>
    <t>Manager</t>
  </si>
  <si>
    <t>National Tax Service (Korean Government)</t>
  </si>
  <si>
    <t>Director, Property Related Tax Division</t>
  </si>
  <si>
    <t>Incarnate Word Academy</t>
  </si>
  <si>
    <t>Theology Chairperson &amp; Teacher</t>
  </si>
  <si>
    <t>Korea Occupational Safety &amp; Health Agency</t>
  </si>
  <si>
    <t>Manager of Pay &amp; Benefits</t>
  </si>
  <si>
    <t>Coordinator, Student Financial Aid</t>
  </si>
  <si>
    <t>University of California-Los Angeles</t>
  </si>
  <si>
    <t>EH&amp;S Specialist I</t>
  </si>
  <si>
    <t>U.S. Department of Treasury, IRS</t>
  </si>
  <si>
    <t>Contact Services Representative</t>
  </si>
  <si>
    <t>U.S. Department of Homeland Security</t>
  </si>
  <si>
    <t>Transportation Security Officer</t>
  </si>
  <si>
    <t>Peter &amp; Paul Community Services</t>
  </si>
  <si>
    <t>Data Manager &amp; Case Manager</t>
  </si>
  <si>
    <t>Garvey's Office Products</t>
  </si>
  <si>
    <t>Account Executive</t>
  </si>
  <si>
    <t>Society of St. Vincent de Paul</t>
  </si>
  <si>
    <t>Program Manager, Project Plus</t>
  </si>
  <si>
    <t>Deputy Director</t>
  </si>
  <si>
    <t>Ferguson-Florissant Schools</t>
  </si>
  <si>
    <t>Assistant Superintendent/CFO</t>
  </si>
  <si>
    <t>The Boeing Company</t>
  </si>
  <si>
    <t>Contract Specialist</t>
  </si>
  <si>
    <t>Sp '13</t>
  </si>
  <si>
    <t>Missouri Baptist University</t>
  </si>
  <si>
    <t>Graduate Advisor</t>
  </si>
  <si>
    <t>Precollegiate Programs Assistant Director</t>
  </si>
  <si>
    <t>Express Scripts</t>
  </si>
  <si>
    <t>Lead Business Analyst</t>
  </si>
  <si>
    <t>Boys Hope Girls Hope</t>
  </si>
  <si>
    <t>Development Manager</t>
  </si>
  <si>
    <t>Research Assistant</t>
  </si>
  <si>
    <t>American Red Cross</t>
  </si>
  <si>
    <t>Grants and Quality Specialist</t>
  </si>
  <si>
    <t>Missouri Department of Conservation</t>
  </si>
  <si>
    <t>Resource Technician</t>
  </si>
  <si>
    <t>Central Institute for the Deaf</t>
  </si>
  <si>
    <t>Assessment &amp; Admissions Coordinator</t>
  </si>
  <si>
    <t>City of St. Louis Treasurer's Office</t>
  </si>
  <si>
    <t>Deputy Chief of Staff</t>
  </si>
  <si>
    <t>The Textbook Game</t>
  </si>
  <si>
    <t>Assistant Manager</t>
  </si>
  <si>
    <t>National Archives &amp; Records Administration</t>
  </si>
  <si>
    <t>Expert Military Records Historian</t>
  </si>
  <si>
    <t>City of Maplewood</t>
  </si>
  <si>
    <t>Administrative Intern</t>
  </si>
  <si>
    <t>Planning Specialist</t>
  </si>
  <si>
    <t>Campaign Manager</t>
  </si>
  <si>
    <t>Citizens for Jake Zimmerman</t>
  </si>
  <si>
    <t>FS '13</t>
  </si>
  <si>
    <t>City of Wentzville</t>
  </si>
  <si>
    <t>Director of Public Works</t>
  </si>
  <si>
    <t>The Bridge Outreach</t>
  </si>
  <si>
    <t>Volunteer Coordinator</t>
  </si>
  <si>
    <t>City of St. Louis</t>
  </si>
  <si>
    <t>City of Clio, Michigan</t>
  </si>
  <si>
    <t>City Administrator</t>
  </si>
  <si>
    <t>City of Maryland Heights</t>
  </si>
  <si>
    <t>Customer Service Representative</t>
  </si>
  <si>
    <t>BJC - Behavioral Health</t>
  </si>
  <si>
    <t>Senior Commuinity Suppor Specialist</t>
  </si>
  <si>
    <t>Lazy River Grill</t>
  </si>
  <si>
    <t>Server</t>
  </si>
  <si>
    <t>Intern in Sustainability Planning</t>
  </si>
  <si>
    <t>Sp '14</t>
  </si>
  <si>
    <t>Seoul Metropolitan Government, South Korea</t>
  </si>
  <si>
    <t>Senior Staff</t>
  </si>
  <si>
    <t>St. Louis Brewery, Schlafly Tap Room</t>
  </si>
  <si>
    <t>St. Louis County - Department of Health</t>
  </si>
  <si>
    <t>HIPAA Privacy Officer</t>
  </si>
  <si>
    <t>UMSL - Center for Transportation Studies</t>
  </si>
  <si>
    <t>St. Louis Psychoanalytic Institute</t>
  </si>
  <si>
    <t>ArchCity Defenders, Inc.</t>
  </si>
  <si>
    <t>Develoment Consultant</t>
  </si>
  <si>
    <t>Friedens United Church of Christ</t>
  </si>
  <si>
    <t>Senior Pastor</t>
  </si>
  <si>
    <t>The Misison Continues</t>
  </si>
  <si>
    <t>Executive Assistant</t>
  </si>
  <si>
    <t>Strategic Sourcing Specialist</t>
  </si>
  <si>
    <t>Queenof Peace Center</t>
  </si>
  <si>
    <t>Grants and Finance Associate</t>
  </si>
  <si>
    <t>YouthBridge Community Foundation</t>
  </si>
  <si>
    <t>Relationship Manager</t>
  </si>
  <si>
    <t>Su '13</t>
  </si>
  <si>
    <t>Su '14</t>
  </si>
  <si>
    <t>St. Charles County Health Department</t>
  </si>
  <si>
    <t>Director of Environmental Health</t>
  </si>
  <si>
    <t>Rockwood School District</t>
  </si>
  <si>
    <t>Teacher</t>
  </si>
  <si>
    <t>FS '14</t>
  </si>
  <si>
    <t>St. Louis VA Medical Cener</t>
  </si>
  <si>
    <t>Medical Administrative Specialist</t>
  </si>
  <si>
    <t>Senior Director of Development</t>
  </si>
  <si>
    <t>St. Clair County Transit District</t>
  </si>
  <si>
    <t>Sp '15</t>
  </si>
  <si>
    <t>St. Louis Development Corporation</t>
  </si>
  <si>
    <t>Associate Project Manager</t>
  </si>
  <si>
    <t>Parents as Teachers National Center</t>
  </si>
  <si>
    <t>Special Projects Manager</t>
  </si>
  <si>
    <t>Maryland Heights Police Department</t>
  </si>
  <si>
    <t>Deputy Chief of Police</t>
  </si>
  <si>
    <t>St. Charles Police Department</t>
  </si>
  <si>
    <t>Police Services Officer</t>
  </si>
  <si>
    <t>Pedal the Cause</t>
  </si>
  <si>
    <t>Operations Manager</t>
  </si>
  <si>
    <t>St. Louis Public Library</t>
  </si>
  <si>
    <t>Tutor &amp; Homework Helper</t>
  </si>
  <si>
    <t>National Archives and Records Administration</t>
  </si>
  <si>
    <t>Archival Science Technician</t>
  </si>
  <si>
    <t>Trailnet</t>
  </si>
  <si>
    <t xml:space="preserve">Program Evaluation  </t>
  </si>
  <si>
    <t>Governor of Gyeongnam Provincial Government</t>
  </si>
  <si>
    <t>Deputy Manager</t>
  </si>
  <si>
    <t>Winrock International</t>
  </si>
  <si>
    <t>Director, Civic Engagement/Social Equity</t>
  </si>
  <si>
    <t>Missouri Attorney General's Office</t>
  </si>
  <si>
    <t>Legal Assistant</t>
  </si>
  <si>
    <t>Su '15</t>
  </si>
  <si>
    <t>Provident, Inc.</t>
  </si>
  <si>
    <t xml:space="preserve">Program Manager </t>
  </si>
  <si>
    <t>UMSL College of Business</t>
  </si>
  <si>
    <t>FS '15</t>
  </si>
  <si>
    <t>Missouri Partnership</t>
  </si>
  <si>
    <t>Office Manager/Admin Support</t>
  </si>
  <si>
    <t>St. Louis Metropolitan Police Department</t>
  </si>
  <si>
    <t>Police Officer</t>
  </si>
  <si>
    <t>Midwest Litigation Services</t>
  </si>
  <si>
    <t>Lead Billing Specialist</t>
  </si>
  <si>
    <t>Public Policy Research Center</t>
  </si>
  <si>
    <t>Meramec Family Dentistry</t>
  </si>
  <si>
    <t xml:space="preserve">Office Manager  </t>
  </si>
  <si>
    <t>Sp '16</t>
  </si>
  <si>
    <t>St. Louis University</t>
  </si>
  <si>
    <t>Marketing Specialist</t>
  </si>
  <si>
    <t>Korein Tillery, LLC</t>
  </si>
  <si>
    <t>Social Security Administration</t>
  </si>
  <si>
    <t>Social Insurance Specialist: Claims Rep</t>
  </si>
  <si>
    <t>City of Rock Hill</t>
  </si>
  <si>
    <t>Assistant City Administrator</t>
  </si>
  <si>
    <t>Missouri Department of Mental Health</t>
  </si>
  <si>
    <t>Quality Assurance Specialist</t>
  </si>
  <si>
    <t>Father's Support Center</t>
  </si>
  <si>
    <t>Managing Director</t>
  </si>
  <si>
    <t>UMSL - Public Policy Research Center</t>
  </si>
  <si>
    <t>St. Louis Art Museum</t>
  </si>
  <si>
    <t>Ticketing and Operations Manager</t>
  </si>
  <si>
    <t>Major</t>
  </si>
  <si>
    <t>United States Army</t>
  </si>
  <si>
    <t>Su '16</t>
  </si>
  <si>
    <t>St. Louis Public Radio</t>
  </si>
  <si>
    <t>Talk Show Producer</t>
  </si>
  <si>
    <t>FS '16</t>
  </si>
  <si>
    <t>Public Relations Assistant</t>
  </si>
  <si>
    <t>Paraquad</t>
  </si>
  <si>
    <t>Director Employment, Youth &amp; Peer</t>
  </si>
  <si>
    <t>Missouri Higher Education Loan Authority</t>
  </si>
  <si>
    <t>Senior Representative</t>
  </si>
  <si>
    <t>Marygrove Children's Home</t>
  </si>
  <si>
    <t>Residential Technician</t>
  </si>
  <si>
    <t>Sp '17</t>
  </si>
  <si>
    <t>McKendree University</t>
  </si>
  <si>
    <t>Music Events &amp; Logistics Coordinator</t>
  </si>
  <si>
    <t>Detective</t>
  </si>
  <si>
    <t>Missouri History Museum</t>
  </si>
  <si>
    <t>Assistant to Director of General Services</t>
  </si>
  <si>
    <t>Jennings School District</t>
  </si>
  <si>
    <t>Music Teacher</t>
  </si>
  <si>
    <t>Senior Manager, Government Programs</t>
  </si>
  <si>
    <t>City of Hazelwood</t>
  </si>
  <si>
    <t>General Administration Intern</t>
  </si>
  <si>
    <t>Self-Employed</t>
  </si>
  <si>
    <t>Independent Economic Consultant</t>
  </si>
  <si>
    <t>Washington University</t>
  </si>
  <si>
    <t>Community Builders Network of Metro St. Louis</t>
  </si>
  <si>
    <t>Retired - Fort Leonard Wood</t>
  </si>
  <si>
    <t>FS '17</t>
  </si>
  <si>
    <t>St. Louis County Council</t>
  </si>
  <si>
    <t>Park Central Development Corporation</t>
  </si>
  <si>
    <t>US Army Corps of Engineers</t>
  </si>
  <si>
    <t>Lieutenant Colonel</t>
  </si>
  <si>
    <t>Sp'18</t>
  </si>
  <si>
    <t>Beyond Housing</t>
  </si>
  <si>
    <t>Manager, Public Policy &amp; Special Projects</t>
  </si>
  <si>
    <t>City of St. Clair, Missouri</t>
  </si>
  <si>
    <t>Wyman Inc</t>
  </si>
  <si>
    <t>National Network Manager</t>
  </si>
  <si>
    <t>Financial Aid Coordinator</t>
  </si>
  <si>
    <t>Laboratory Safety Coordinator</t>
  </si>
  <si>
    <t>City of Florissant, Missouri</t>
  </si>
  <si>
    <t>FS '18</t>
  </si>
  <si>
    <t>St. Louis County Probate Court</t>
  </si>
  <si>
    <t>Principal Court Clerk</t>
  </si>
  <si>
    <t>City of Crestwood, Missouri</t>
  </si>
  <si>
    <t>Management Analyst</t>
  </si>
  <si>
    <t>Community Living Specialist</t>
  </si>
  <si>
    <t>Easterseals Midwest</t>
  </si>
  <si>
    <t>Teaching Assistant</t>
  </si>
  <si>
    <t>Mers Goodwill</t>
  </si>
  <si>
    <t>Lead Job Coach</t>
  </si>
  <si>
    <t>St. Paul Evangelical Society</t>
  </si>
  <si>
    <t>Research Analyst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</si>
</sst>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0"/>
      <color rgb="FFC00000"/>
      <name val="Candara"/>
      <family val="2"/>
    </font>
    <font>
      <sz val="10"/>
      <color theme="1"/>
      <name val="Candara"/>
      <family val="2"/>
    </font>
    <font>
      <b/>
      <u/>
      <sz val="10"/>
      <color rgb="FFC00000"/>
      <name val="Candara"/>
      <family val="2"/>
    </font>
    <font>
      <b/>
      <u/>
      <sz val="10"/>
      <color rgb="FF00B050"/>
      <name val="Candara"/>
      <family val="2"/>
    </font>
    <font>
      <sz val="10"/>
      <name val="Candara"/>
      <family val="2"/>
    </font>
    <font>
      <sz val="10"/>
      <color rgb="FF00B050"/>
      <name val="Candara"/>
      <family val="2"/>
    </font>
    <font>
      <b/>
      <sz val="10"/>
      <color theme="1"/>
      <name val="Candara"/>
      <family val="2"/>
    </font>
    <font>
      <u/>
      <sz val="10"/>
      <color theme="1"/>
      <name val="Candara"/>
      <family val="2"/>
    </font>
    <font>
      <sz val="10"/>
      <color rgb="FFC00000"/>
      <name val="Candara"/>
      <family val="2"/>
    </font>
    <font>
      <b/>
      <sz val="11"/>
      <color rgb="FFC00000"/>
      <name val="Candara"/>
      <family val="2"/>
    </font>
    <font>
      <b/>
      <u/>
      <sz val="11"/>
      <color rgb="FFC00000"/>
      <name val="Candara"/>
      <family val="2"/>
    </font>
    <font>
      <b/>
      <u/>
      <sz val="11"/>
      <color rgb="FF00B050"/>
      <name val="Candara"/>
      <family val="2"/>
    </font>
    <font>
      <b/>
      <u/>
      <sz val="10"/>
      <name val="Candar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2" xfId="0" applyFont="1" applyBorder="1"/>
    <xf numFmtId="0" fontId="1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5" fillId="2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2" xfId="0" applyFont="1" applyBorder="1"/>
    <xf numFmtId="0" fontId="1" fillId="2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Fill="1"/>
    <xf numFmtId="0" fontId="3" fillId="0" borderId="0" xfId="0" applyFont="1" applyFill="1" applyBorder="1"/>
    <xf numFmtId="0" fontId="2" fillId="2" borderId="4" xfId="0" applyFont="1" applyFill="1" applyBorder="1" applyAlignment="1">
      <alignment horizontal="center"/>
    </xf>
    <xf numFmtId="0" fontId="5" fillId="0" borderId="0" xfId="0" applyFont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0" xfId="0" applyFont="1"/>
    <xf numFmtId="0" fontId="2" fillId="2" borderId="5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/>
    <xf numFmtId="0" fontId="1" fillId="0" borderId="0" xfId="0" applyFont="1"/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10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333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92"/>
  <sheetViews>
    <sheetView tabSelected="1" zoomScale="120" zoomScaleNormal="120" workbookViewId="0">
      <pane ySplit="2" topLeftCell="A30" activePane="bottomLeft" state="frozen"/>
      <selection pane="bottomLeft" activeCell="A13" sqref="A13"/>
    </sheetView>
  </sheetViews>
  <sheetFormatPr defaultColWidth="9.140625" defaultRowHeight="12.75" x14ac:dyDescent="0.2"/>
  <cols>
    <col min="1" max="1" width="42.42578125" style="1" customWidth="1"/>
    <col min="2" max="2" width="34" style="1" customWidth="1"/>
    <col min="3" max="3" width="5.42578125" style="2" bestFit="1" customWidth="1"/>
    <col min="4" max="4" width="5.5703125" style="1" bestFit="1" customWidth="1"/>
    <col min="5" max="5" width="5.28515625" style="1" bestFit="1" customWidth="1"/>
    <col min="6" max="6" width="5.5703125" style="1" bestFit="1" customWidth="1"/>
    <col min="7" max="7" width="5.42578125" style="1" bestFit="1" customWidth="1"/>
    <col min="8" max="8" width="5.5703125" style="1" bestFit="1" customWidth="1"/>
    <col min="9" max="9" width="5.7109375" style="1" bestFit="1" customWidth="1"/>
    <col min="10" max="10" width="5.28515625" style="1" bestFit="1" customWidth="1"/>
    <col min="11" max="11" width="5.42578125" style="1" bestFit="1" customWidth="1"/>
    <col min="12" max="12" width="5.5703125" style="1" bestFit="1" customWidth="1"/>
    <col min="13" max="13" width="5.42578125" style="1" bestFit="1" customWidth="1"/>
    <col min="14" max="14" width="5.5703125" style="1" bestFit="1" customWidth="1"/>
    <col min="15" max="15" width="5.7109375" style="1" bestFit="1" customWidth="1"/>
    <col min="16" max="16" width="5.28515625" style="1" bestFit="1" customWidth="1"/>
    <col min="17" max="17" width="5.42578125" style="1" bestFit="1" customWidth="1"/>
    <col min="18" max="18" width="5.5703125" style="1" bestFit="1" customWidth="1"/>
    <col min="19" max="19" width="5.28515625" style="2" bestFit="1" customWidth="1"/>
    <col min="20" max="20" width="5.42578125" style="2" bestFit="1" customWidth="1"/>
    <col min="21" max="21" width="5.5703125" style="2" bestFit="1" customWidth="1"/>
    <col min="22" max="22" width="5.140625" style="2" bestFit="1" customWidth="1"/>
    <col min="23" max="23" width="5.28515625" style="2" bestFit="1" customWidth="1"/>
    <col min="24" max="24" width="5.42578125" style="2" bestFit="1" customWidth="1"/>
    <col min="25" max="25" width="7.7109375" style="2" bestFit="1" customWidth="1"/>
    <col min="26" max="26" width="5.28515625" style="2" bestFit="1" customWidth="1"/>
    <col min="27" max="27" width="4" style="2" bestFit="1" customWidth="1"/>
    <col min="28" max="28" width="7.28515625" style="2" bestFit="1" customWidth="1"/>
    <col min="29" max="29" width="12.28515625" style="2" bestFit="1" customWidth="1"/>
    <col min="30" max="31" width="6.7109375" style="2" bestFit="1" customWidth="1"/>
    <col min="32" max="32" width="17.7109375" style="2" bestFit="1" customWidth="1"/>
    <col min="33" max="33" width="10.5703125" style="2" bestFit="1" customWidth="1"/>
    <col min="34" max="34" width="11.28515625" style="2" bestFit="1" customWidth="1"/>
    <col min="35" max="35" width="4" style="2" bestFit="1" customWidth="1"/>
    <col min="36" max="36" width="9.140625" style="2"/>
    <col min="37" max="16384" width="9.140625" style="1"/>
  </cols>
  <sheetData>
    <row r="1" spans="1:36" x14ac:dyDescent="0.2">
      <c r="AI1" s="3"/>
    </row>
    <row r="2" spans="1:36" s="50" customFormat="1" ht="15" x14ac:dyDescent="0.25">
      <c r="A2" s="48" t="s">
        <v>0</v>
      </c>
      <c r="B2" s="48" t="s">
        <v>1</v>
      </c>
      <c r="C2" s="49" t="s">
        <v>286</v>
      </c>
      <c r="D2" s="49" t="s">
        <v>277</v>
      </c>
      <c r="E2" s="50" t="s">
        <v>272</v>
      </c>
      <c r="F2" s="49" t="s">
        <v>256</v>
      </c>
      <c r="G2" s="49" t="s">
        <v>248</v>
      </c>
      <c r="H2" s="50" t="s">
        <v>245</v>
      </c>
      <c r="I2" s="49" t="s">
        <v>228</v>
      </c>
      <c r="J2" s="49" t="s">
        <v>218</v>
      </c>
      <c r="K2" s="49" t="s">
        <v>214</v>
      </c>
      <c r="L2" s="49" t="s">
        <v>191</v>
      </c>
      <c r="M2" s="49" t="s">
        <v>186</v>
      </c>
      <c r="N2" s="49" t="s">
        <v>181</v>
      </c>
      <c r="O2" s="51" t="s">
        <v>161</v>
      </c>
      <c r="P2" s="51" t="s">
        <v>146</v>
      </c>
      <c r="Q2" s="49" t="s">
        <v>180</v>
      </c>
      <c r="R2" s="51" t="s">
        <v>120</v>
      </c>
      <c r="S2" s="51" t="s">
        <v>67</v>
      </c>
      <c r="T2" s="49" t="s">
        <v>60</v>
      </c>
      <c r="U2" s="51" t="s">
        <v>30</v>
      </c>
      <c r="V2" s="49" t="s">
        <v>29</v>
      </c>
      <c r="W2" s="51" t="s">
        <v>93</v>
      </c>
      <c r="X2" s="49" t="s">
        <v>84</v>
      </c>
      <c r="Y2" s="52" t="s">
        <v>37</v>
      </c>
      <c r="Z2" s="52" t="s">
        <v>38</v>
      </c>
      <c r="AA2" s="52" t="s">
        <v>39</v>
      </c>
      <c r="AB2" s="52" t="s">
        <v>40</v>
      </c>
      <c r="AC2" s="52" t="s">
        <v>44</v>
      </c>
      <c r="AD2" s="52" t="s">
        <v>45</v>
      </c>
      <c r="AE2" s="52" t="s">
        <v>41</v>
      </c>
      <c r="AF2" s="52" t="s">
        <v>42</v>
      </c>
      <c r="AG2" s="52" t="s">
        <v>2</v>
      </c>
      <c r="AH2" s="52" t="s">
        <v>43</v>
      </c>
      <c r="AI2" s="53"/>
      <c r="AJ2" s="49"/>
    </row>
    <row r="3" spans="1:36" s="7" customFormat="1" x14ac:dyDescent="0.2">
      <c r="A3" s="1" t="s">
        <v>292</v>
      </c>
      <c r="B3" s="1" t="s">
        <v>291</v>
      </c>
      <c r="C3" s="8">
        <v>1</v>
      </c>
      <c r="D3" s="6"/>
      <c r="F3" s="6"/>
      <c r="G3" s="6"/>
      <c r="I3" s="6"/>
      <c r="J3" s="6"/>
      <c r="K3" s="6"/>
      <c r="L3" s="6"/>
      <c r="M3" s="6"/>
      <c r="N3" s="6"/>
      <c r="O3" s="10"/>
      <c r="P3" s="10"/>
      <c r="Q3" s="6"/>
      <c r="R3" s="10"/>
      <c r="S3" s="10"/>
      <c r="T3" s="6"/>
      <c r="U3" s="10"/>
      <c r="V3" s="6"/>
      <c r="W3" s="10"/>
      <c r="X3" s="6"/>
      <c r="Y3" s="11">
        <v>1</v>
      </c>
      <c r="Z3" s="11"/>
      <c r="AA3" s="11"/>
      <c r="AB3" s="11"/>
      <c r="AC3" s="11"/>
      <c r="AD3" s="11"/>
      <c r="AE3" s="11"/>
      <c r="AF3" s="11"/>
      <c r="AG3" s="11"/>
      <c r="AH3" s="11"/>
      <c r="AI3" s="5"/>
      <c r="AJ3" s="6"/>
    </row>
    <row r="4" spans="1:36" s="7" customFormat="1" x14ac:dyDescent="0.2">
      <c r="A4" s="1" t="s">
        <v>296</v>
      </c>
      <c r="B4" s="1" t="s">
        <v>297</v>
      </c>
      <c r="C4" s="8">
        <v>1</v>
      </c>
      <c r="D4" s="6"/>
      <c r="F4" s="6"/>
      <c r="G4" s="6"/>
      <c r="I4" s="6"/>
      <c r="J4" s="6"/>
      <c r="K4" s="6"/>
      <c r="L4" s="6"/>
      <c r="M4" s="6"/>
      <c r="N4" s="6"/>
      <c r="O4" s="10"/>
      <c r="P4" s="10"/>
      <c r="Q4" s="6"/>
      <c r="R4" s="10"/>
      <c r="S4" s="10"/>
      <c r="T4" s="6"/>
      <c r="U4" s="10"/>
      <c r="V4" s="6"/>
      <c r="W4" s="10"/>
      <c r="X4" s="6"/>
      <c r="Y4" s="11"/>
      <c r="Z4" s="11"/>
      <c r="AA4" s="11"/>
      <c r="AB4" s="11"/>
      <c r="AC4" s="11"/>
      <c r="AD4" s="11"/>
      <c r="AE4" s="11"/>
      <c r="AF4" s="11"/>
      <c r="AG4" s="11">
        <v>1</v>
      </c>
      <c r="AH4" s="11"/>
      <c r="AI4" s="5"/>
      <c r="AJ4" s="6"/>
    </row>
    <row r="5" spans="1:36" s="7" customFormat="1" x14ac:dyDescent="0.2">
      <c r="A5" s="1" t="s">
        <v>74</v>
      </c>
      <c r="B5" s="1" t="s">
        <v>293</v>
      </c>
      <c r="C5" s="8">
        <v>1</v>
      </c>
      <c r="D5" s="6"/>
      <c r="F5" s="6"/>
      <c r="G5" s="6"/>
      <c r="I5" s="6"/>
      <c r="J5" s="6"/>
      <c r="K5" s="6"/>
      <c r="L5" s="6"/>
      <c r="M5" s="6"/>
      <c r="N5" s="6"/>
      <c r="O5" s="10"/>
      <c r="P5" s="10"/>
      <c r="Q5" s="6"/>
      <c r="R5" s="10"/>
      <c r="S5" s="10"/>
      <c r="T5" s="6"/>
      <c r="U5" s="10"/>
      <c r="V5" s="6"/>
      <c r="W5" s="10"/>
      <c r="X5" s="6"/>
      <c r="Y5" s="11"/>
      <c r="Z5" s="11"/>
      <c r="AA5" s="11"/>
      <c r="AB5" s="11"/>
      <c r="AC5" s="11"/>
      <c r="AD5" s="11"/>
      <c r="AE5" s="11"/>
      <c r="AF5" s="11"/>
      <c r="AG5" s="11">
        <v>1</v>
      </c>
      <c r="AH5" s="11"/>
      <c r="AI5" s="5"/>
      <c r="AJ5" s="6"/>
    </row>
    <row r="6" spans="1:36" s="7" customFormat="1" x14ac:dyDescent="0.2">
      <c r="A6" s="1" t="s">
        <v>289</v>
      </c>
      <c r="B6" s="1" t="s">
        <v>290</v>
      </c>
      <c r="C6" s="8">
        <v>1</v>
      </c>
      <c r="D6" s="6"/>
      <c r="F6" s="6"/>
      <c r="G6" s="6"/>
      <c r="I6" s="6"/>
      <c r="J6" s="6"/>
      <c r="K6" s="6"/>
      <c r="L6" s="6"/>
      <c r="M6" s="6"/>
      <c r="N6" s="6"/>
      <c r="O6" s="10"/>
      <c r="P6" s="10"/>
      <c r="Q6" s="6"/>
      <c r="R6" s="10"/>
      <c r="S6" s="10"/>
      <c r="T6" s="6"/>
      <c r="U6" s="10"/>
      <c r="V6" s="6"/>
      <c r="W6" s="10"/>
      <c r="X6" s="6"/>
      <c r="Y6" s="11"/>
      <c r="Z6" s="11"/>
      <c r="AA6" s="11">
        <v>1</v>
      </c>
      <c r="AB6" s="11"/>
      <c r="AC6" s="11"/>
      <c r="AD6" s="11"/>
      <c r="AE6" s="11"/>
      <c r="AF6" s="11"/>
      <c r="AG6" s="11"/>
      <c r="AH6" s="11"/>
      <c r="AI6" s="5"/>
      <c r="AJ6" s="6"/>
    </row>
    <row r="7" spans="1:36" s="7" customFormat="1" x14ac:dyDescent="0.2">
      <c r="A7" s="1" t="s">
        <v>6</v>
      </c>
      <c r="B7" s="1" t="s">
        <v>293</v>
      </c>
      <c r="C7" s="8">
        <v>1</v>
      </c>
      <c r="D7" s="6"/>
      <c r="F7" s="6"/>
      <c r="G7" s="6"/>
      <c r="I7" s="6"/>
      <c r="J7" s="6"/>
      <c r="K7" s="6"/>
      <c r="L7" s="6"/>
      <c r="M7" s="6"/>
      <c r="N7" s="6"/>
      <c r="O7" s="10"/>
      <c r="P7" s="10"/>
      <c r="Q7" s="6"/>
      <c r="R7" s="10"/>
      <c r="S7" s="10"/>
      <c r="T7" s="6"/>
      <c r="U7" s="10"/>
      <c r="V7" s="6"/>
      <c r="W7" s="10"/>
      <c r="X7" s="6"/>
      <c r="Y7" s="11"/>
      <c r="Z7" s="11"/>
      <c r="AA7" s="11"/>
      <c r="AB7" s="11"/>
      <c r="AC7" s="11">
        <v>1</v>
      </c>
      <c r="AD7" s="11"/>
      <c r="AE7" s="11"/>
      <c r="AF7" s="11"/>
      <c r="AG7" s="11"/>
      <c r="AH7" s="11"/>
      <c r="AI7" s="5"/>
      <c r="AJ7" s="6"/>
    </row>
    <row r="8" spans="1:36" s="7" customFormat="1" x14ac:dyDescent="0.2">
      <c r="A8" s="1" t="s">
        <v>287</v>
      </c>
      <c r="B8" s="1" t="s">
        <v>288</v>
      </c>
      <c r="C8" s="8">
        <v>1</v>
      </c>
      <c r="D8" s="6"/>
      <c r="F8" s="6"/>
      <c r="G8" s="6"/>
      <c r="I8" s="6"/>
      <c r="J8" s="6"/>
      <c r="K8" s="6"/>
      <c r="L8" s="6"/>
      <c r="M8" s="6"/>
      <c r="N8" s="6"/>
      <c r="O8" s="10"/>
      <c r="P8" s="10"/>
      <c r="Q8" s="6"/>
      <c r="R8" s="10"/>
      <c r="S8" s="10"/>
      <c r="T8" s="6"/>
      <c r="U8" s="10"/>
      <c r="V8" s="6"/>
      <c r="W8" s="10"/>
      <c r="X8" s="6"/>
      <c r="Y8" s="54"/>
      <c r="Z8" s="11">
        <v>1</v>
      </c>
      <c r="AA8" s="54"/>
      <c r="AB8" s="54"/>
      <c r="AC8" s="54"/>
      <c r="AD8" s="54"/>
      <c r="AE8" s="54"/>
      <c r="AF8" s="54"/>
      <c r="AG8" s="54"/>
      <c r="AH8" s="54"/>
      <c r="AI8" s="5"/>
      <c r="AJ8" s="6"/>
    </row>
    <row r="9" spans="1:36" s="7" customFormat="1" ht="13.5" thickBot="1" x14ac:dyDescent="0.25">
      <c r="A9" s="1" t="s">
        <v>294</v>
      </c>
      <c r="B9" s="1" t="s">
        <v>295</v>
      </c>
      <c r="C9" s="8">
        <v>1</v>
      </c>
      <c r="D9" s="6"/>
      <c r="F9" s="6"/>
      <c r="G9" s="6"/>
      <c r="I9" s="6"/>
      <c r="J9" s="6"/>
      <c r="K9" s="6"/>
      <c r="L9" s="6"/>
      <c r="M9" s="6"/>
      <c r="N9" s="6"/>
      <c r="O9" s="10"/>
      <c r="P9" s="10"/>
      <c r="Q9" s="6"/>
      <c r="R9" s="10"/>
      <c r="S9" s="10"/>
      <c r="T9" s="6"/>
      <c r="U9" s="10"/>
      <c r="V9" s="6"/>
      <c r="W9" s="10"/>
      <c r="X9" s="6"/>
      <c r="Y9" s="54"/>
      <c r="Z9" s="11"/>
      <c r="AA9" s="54"/>
      <c r="AB9" s="54"/>
      <c r="AC9" s="11">
        <v>1</v>
      </c>
      <c r="AD9" s="54"/>
      <c r="AE9" s="54"/>
      <c r="AF9" s="54"/>
      <c r="AG9" s="54"/>
      <c r="AH9" s="54"/>
      <c r="AI9" s="5"/>
      <c r="AJ9" s="6"/>
    </row>
    <row r="10" spans="1:36" s="7" customFormat="1" ht="13.5" thickBot="1" x14ac:dyDescent="0.25">
      <c r="A10" s="12"/>
      <c r="B10" s="12"/>
      <c r="C10" s="13">
        <f>SUM(C3:C9)</f>
        <v>7</v>
      </c>
      <c r="D10" s="12"/>
      <c r="E10" s="12"/>
      <c r="F10" s="12"/>
      <c r="G10" s="12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>
        <f t="shared" ref="Y10:AH10" si="0">SUM(Y3:Y9)</f>
        <v>1</v>
      </c>
      <c r="Z10" s="14">
        <f t="shared" si="0"/>
        <v>1</v>
      </c>
      <c r="AA10" s="14">
        <f t="shared" si="0"/>
        <v>1</v>
      </c>
      <c r="AB10" s="14">
        <f t="shared" si="0"/>
        <v>0</v>
      </c>
      <c r="AC10" s="14">
        <f t="shared" si="0"/>
        <v>2</v>
      </c>
      <c r="AD10" s="14">
        <f t="shared" si="0"/>
        <v>0</v>
      </c>
      <c r="AE10" s="14">
        <f t="shared" si="0"/>
        <v>0</v>
      </c>
      <c r="AF10" s="14">
        <f t="shared" si="0"/>
        <v>0</v>
      </c>
      <c r="AG10" s="14">
        <f t="shared" si="0"/>
        <v>2</v>
      </c>
      <c r="AH10" s="14">
        <f t="shared" si="0"/>
        <v>0</v>
      </c>
      <c r="AI10" s="13">
        <f>SUM(Y10:AH10)</f>
        <v>7</v>
      </c>
      <c r="AJ10" s="6"/>
    </row>
    <row r="11" spans="1:36" s="7" customFormat="1" x14ac:dyDescent="0.2">
      <c r="A11" s="1" t="s">
        <v>278</v>
      </c>
      <c r="B11" s="1" t="s">
        <v>279</v>
      </c>
      <c r="C11" s="2"/>
      <c r="D11" s="8">
        <v>1</v>
      </c>
      <c r="F11" s="6"/>
      <c r="G11" s="6"/>
      <c r="I11" s="6"/>
      <c r="J11" s="6"/>
      <c r="K11" s="6"/>
      <c r="L11" s="6"/>
      <c r="M11" s="6"/>
      <c r="N11" s="6"/>
      <c r="O11" s="10"/>
      <c r="P11" s="10"/>
      <c r="Q11" s="6"/>
      <c r="R11" s="10"/>
      <c r="S11" s="10"/>
      <c r="T11" s="6"/>
      <c r="U11" s="10"/>
      <c r="V11" s="6"/>
      <c r="W11" s="10"/>
      <c r="X11" s="6"/>
      <c r="Y11" s="11"/>
      <c r="Z11" s="11"/>
      <c r="AA11" s="11"/>
      <c r="AB11" s="11"/>
      <c r="AC11" s="11">
        <v>1</v>
      </c>
      <c r="AD11" s="11"/>
      <c r="AE11" s="11"/>
      <c r="AF11" s="11"/>
      <c r="AG11" s="11"/>
      <c r="AH11" s="11"/>
      <c r="AI11" s="9"/>
      <c r="AJ11" s="6"/>
    </row>
    <row r="12" spans="1:36" s="7" customFormat="1" x14ac:dyDescent="0.2">
      <c r="A12" s="1" t="s">
        <v>280</v>
      </c>
      <c r="B12" s="1" t="s">
        <v>235</v>
      </c>
      <c r="C12" s="2"/>
      <c r="D12" s="8">
        <v>1</v>
      </c>
      <c r="F12" s="6"/>
      <c r="G12" s="6"/>
      <c r="I12" s="6"/>
      <c r="J12" s="6"/>
      <c r="K12" s="6"/>
      <c r="L12" s="6"/>
      <c r="M12" s="6"/>
      <c r="N12" s="6"/>
      <c r="O12" s="10"/>
      <c r="P12" s="10"/>
      <c r="Q12" s="6"/>
      <c r="R12" s="10"/>
      <c r="S12" s="10"/>
      <c r="T12" s="6"/>
      <c r="U12" s="10"/>
      <c r="V12" s="6"/>
      <c r="W12" s="10"/>
      <c r="X12" s="6"/>
      <c r="Y12" s="11"/>
      <c r="Z12" s="11"/>
      <c r="AA12" s="11">
        <v>1</v>
      </c>
      <c r="AB12" s="11"/>
      <c r="AC12" s="11"/>
      <c r="AD12" s="11"/>
      <c r="AE12" s="11"/>
      <c r="AF12" s="11"/>
      <c r="AG12" s="11"/>
      <c r="AH12" s="11"/>
      <c r="AI12" s="9"/>
      <c r="AJ12" s="6"/>
    </row>
    <row r="13" spans="1:36" s="7" customFormat="1" x14ac:dyDescent="0.2">
      <c r="A13" s="1" t="s">
        <v>281</v>
      </c>
      <c r="B13" s="1" t="s">
        <v>282</v>
      </c>
      <c r="C13" s="2"/>
      <c r="D13" s="8">
        <v>1</v>
      </c>
      <c r="F13" s="6"/>
      <c r="G13" s="6"/>
      <c r="I13" s="6"/>
      <c r="J13" s="6"/>
      <c r="K13" s="6"/>
      <c r="L13" s="6"/>
      <c r="M13" s="6"/>
      <c r="N13" s="6"/>
      <c r="O13" s="10"/>
      <c r="P13" s="10"/>
      <c r="Q13" s="6"/>
      <c r="R13" s="10"/>
      <c r="S13" s="10"/>
      <c r="T13" s="6"/>
      <c r="U13" s="10"/>
      <c r="V13" s="6"/>
      <c r="W13" s="10"/>
      <c r="X13" s="6"/>
      <c r="Y13" s="11"/>
      <c r="Z13" s="11"/>
      <c r="AA13" s="11"/>
      <c r="AB13" s="11"/>
      <c r="AC13" s="11">
        <v>1</v>
      </c>
      <c r="AD13" s="11"/>
      <c r="AE13" s="11"/>
      <c r="AF13" s="11"/>
      <c r="AG13" s="11"/>
      <c r="AH13" s="11"/>
      <c r="AI13" s="9"/>
      <c r="AJ13" s="6"/>
    </row>
    <row r="14" spans="1:36" s="7" customFormat="1" x14ac:dyDescent="0.2">
      <c r="A14" s="1" t="s">
        <v>285</v>
      </c>
      <c r="B14" s="1" t="s">
        <v>150</v>
      </c>
      <c r="C14" s="2"/>
      <c r="D14" s="8">
        <v>1</v>
      </c>
      <c r="F14" s="6"/>
      <c r="G14" s="6"/>
      <c r="I14" s="6"/>
      <c r="J14" s="6"/>
      <c r="K14" s="6"/>
      <c r="L14" s="6"/>
      <c r="M14" s="6"/>
      <c r="N14" s="6"/>
      <c r="O14" s="10"/>
      <c r="P14" s="10"/>
      <c r="Q14" s="6"/>
      <c r="R14" s="10"/>
      <c r="S14" s="10"/>
      <c r="T14" s="6"/>
      <c r="U14" s="10"/>
      <c r="V14" s="6"/>
      <c r="W14" s="10"/>
      <c r="X14" s="6"/>
      <c r="Y14" s="11"/>
      <c r="Z14" s="11"/>
      <c r="AA14" s="11">
        <v>1</v>
      </c>
      <c r="AB14" s="11"/>
      <c r="AC14" s="11"/>
      <c r="AD14" s="11"/>
      <c r="AE14" s="11"/>
      <c r="AF14" s="11"/>
      <c r="AG14" s="11"/>
      <c r="AH14" s="11"/>
      <c r="AI14" s="9"/>
      <c r="AJ14" s="6"/>
    </row>
    <row r="15" spans="1:36" s="7" customFormat="1" x14ac:dyDescent="0.2">
      <c r="A15" s="1" t="s">
        <v>6</v>
      </c>
      <c r="B15" s="1" t="s">
        <v>283</v>
      </c>
      <c r="C15" s="2"/>
      <c r="D15" s="8">
        <v>1</v>
      </c>
      <c r="F15" s="6"/>
      <c r="G15" s="6"/>
      <c r="I15" s="6"/>
      <c r="J15" s="6"/>
      <c r="K15" s="6"/>
      <c r="L15" s="6"/>
      <c r="M15" s="6"/>
      <c r="N15" s="6"/>
      <c r="O15" s="10"/>
      <c r="P15" s="10"/>
      <c r="Q15" s="6"/>
      <c r="R15" s="10"/>
      <c r="S15" s="10"/>
      <c r="T15" s="6"/>
      <c r="U15" s="10"/>
      <c r="V15" s="6"/>
      <c r="W15" s="10"/>
      <c r="X15" s="6"/>
      <c r="Y15" s="11"/>
      <c r="Z15" s="11"/>
      <c r="AA15" s="11"/>
      <c r="AB15" s="11"/>
      <c r="AC15" s="11"/>
      <c r="AD15" s="11">
        <v>1</v>
      </c>
      <c r="AE15" s="11"/>
      <c r="AF15" s="11"/>
      <c r="AG15" s="11"/>
      <c r="AH15" s="11"/>
      <c r="AI15" s="9"/>
      <c r="AJ15" s="6"/>
    </row>
    <row r="16" spans="1:36" s="7" customFormat="1" ht="13.5" thickBot="1" x14ac:dyDescent="0.25">
      <c r="A16" s="1" t="s">
        <v>6</v>
      </c>
      <c r="B16" s="1" t="s">
        <v>284</v>
      </c>
      <c r="C16" s="2"/>
      <c r="D16" s="8">
        <v>1</v>
      </c>
      <c r="F16" s="6"/>
      <c r="G16" s="6"/>
      <c r="I16" s="6"/>
      <c r="J16" s="6"/>
      <c r="K16" s="6"/>
      <c r="L16" s="6"/>
      <c r="M16" s="6"/>
      <c r="N16" s="6"/>
      <c r="O16" s="10"/>
      <c r="P16" s="10"/>
      <c r="Q16" s="6"/>
      <c r="R16" s="10"/>
      <c r="S16" s="10"/>
      <c r="T16" s="6"/>
      <c r="U16" s="10"/>
      <c r="V16" s="6"/>
      <c r="W16" s="10"/>
      <c r="X16" s="6"/>
      <c r="Y16" s="11"/>
      <c r="Z16" s="11"/>
      <c r="AA16" s="11"/>
      <c r="AB16" s="11"/>
      <c r="AC16" s="11"/>
      <c r="AD16" s="11"/>
      <c r="AE16" s="11">
        <v>1</v>
      </c>
      <c r="AF16" s="11"/>
      <c r="AG16" s="11"/>
      <c r="AH16" s="11"/>
      <c r="AI16" s="9"/>
      <c r="AJ16" s="6"/>
    </row>
    <row r="17" spans="1:36" s="7" customFormat="1" ht="13.5" thickBot="1" x14ac:dyDescent="0.25">
      <c r="A17" s="12"/>
      <c r="B17" s="12"/>
      <c r="C17" s="47"/>
      <c r="D17" s="13">
        <f>SUM(D11:D16)</f>
        <v>6</v>
      </c>
      <c r="E17" s="12"/>
      <c r="F17" s="12"/>
      <c r="G17" s="12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>
        <f>SUM(Y11:Y16)</f>
        <v>0</v>
      </c>
      <c r="Z17" s="14">
        <f t="shared" ref="Z17:AH17" si="1">SUM(Z11:Z16)</f>
        <v>0</v>
      </c>
      <c r="AA17" s="14">
        <f t="shared" si="1"/>
        <v>2</v>
      </c>
      <c r="AB17" s="14">
        <f t="shared" si="1"/>
        <v>0</v>
      </c>
      <c r="AC17" s="14">
        <f t="shared" si="1"/>
        <v>2</v>
      </c>
      <c r="AD17" s="14">
        <f t="shared" si="1"/>
        <v>1</v>
      </c>
      <c r="AE17" s="14">
        <f t="shared" si="1"/>
        <v>1</v>
      </c>
      <c r="AF17" s="14">
        <f t="shared" si="1"/>
        <v>0</v>
      </c>
      <c r="AG17" s="14">
        <f t="shared" si="1"/>
        <v>0</v>
      </c>
      <c r="AH17" s="14">
        <f t="shared" si="1"/>
        <v>0</v>
      </c>
      <c r="AI17" s="13">
        <f>SUM(Y17:AH17)</f>
        <v>6</v>
      </c>
      <c r="AJ17" s="6"/>
    </row>
    <row r="18" spans="1:36" x14ac:dyDescent="0.2">
      <c r="A18" s="1" t="s">
        <v>274</v>
      </c>
      <c r="B18" s="1" t="s">
        <v>193</v>
      </c>
      <c r="E18" s="8">
        <v>1</v>
      </c>
      <c r="AA18" s="2">
        <v>1</v>
      </c>
    </row>
    <row r="19" spans="1:36" s="7" customFormat="1" x14ac:dyDescent="0.2">
      <c r="A19" s="1" t="s">
        <v>273</v>
      </c>
      <c r="B19" s="1" t="s">
        <v>174</v>
      </c>
      <c r="C19" s="2"/>
      <c r="D19" s="1"/>
      <c r="E19" s="8">
        <v>1</v>
      </c>
      <c r="G19" s="5"/>
      <c r="H19" s="9"/>
      <c r="I19" s="6"/>
      <c r="J19" s="6"/>
      <c r="K19" s="6"/>
      <c r="L19" s="6"/>
      <c r="M19" s="6"/>
      <c r="N19" s="6"/>
      <c r="O19" s="10"/>
      <c r="P19" s="10"/>
      <c r="Q19" s="6"/>
      <c r="R19" s="10"/>
      <c r="S19" s="10"/>
      <c r="T19" s="6"/>
      <c r="U19" s="10"/>
      <c r="V19" s="6"/>
      <c r="W19" s="10"/>
      <c r="X19" s="6"/>
      <c r="Y19" s="11"/>
      <c r="Z19" s="11"/>
      <c r="AA19" s="11">
        <v>1</v>
      </c>
      <c r="AB19" s="11"/>
      <c r="AC19" s="11"/>
      <c r="AD19" s="11"/>
      <c r="AE19" s="11"/>
      <c r="AF19" s="11"/>
      <c r="AG19" s="11"/>
      <c r="AH19" s="11"/>
      <c r="AI19" s="5"/>
      <c r="AJ19" s="6"/>
    </row>
    <row r="20" spans="1:36" s="7" customFormat="1" ht="13.5" thickBot="1" x14ac:dyDescent="0.25">
      <c r="A20" s="1" t="s">
        <v>275</v>
      </c>
      <c r="B20" s="1" t="s">
        <v>276</v>
      </c>
      <c r="C20" s="2"/>
      <c r="D20" s="1"/>
      <c r="E20" s="8">
        <v>1</v>
      </c>
      <c r="G20" s="5"/>
      <c r="H20" s="9"/>
      <c r="I20" s="6"/>
      <c r="J20" s="6"/>
      <c r="K20" s="6"/>
      <c r="L20" s="6"/>
      <c r="M20" s="6"/>
      <c r="N20" s="6"/>
      <c r="O20" s="10"/>
      <c r="P20" s="10"/>
      <c r="Q20" s="6"/>
      <c r="R20" s="10"/>
      <c r="S20" s="10"/>
      <c r="T20" s="6"/>
      <c r="U20" s="10"/>
      <c r="V20" s="6"/>
      <c r="W20" s="10"/>
      <c r="X20" s="6"/>
      <c r="Y20" s="11">
        <v>1</v>
      </c>
      <c r="Z20" s="11"/>
      <c r="AA20" s="11"/>
      <c r="AB20" s="11"/>
      <c r="AC20" s="11"/>
      <c r="AD20" s="11"/>
      <c r="AE20" s="11"/>
      <c r="AF20" s="11"/>
      <c r="AG20" s="11"/>
      <c r="AH20" s="11"/>
      <c r="AI20" s="5"/>
      <c r="AJ20" s="6"/>
    </row>
    <row r="21" spans="1:36" s="7" customFormat="1" ht="13.5" thickBot="1" x14ac:dyDescent="0.25">
      <c r="A21" s="12"/>
      <c r="B21" s="12"/>
      <c r="C21" s="47"/>
      <c r="D21" s="12"/>
      <c r="E21" s="13">
        <f>SUM(E18:E20)</f>
        <v>3</v>
      </c>
      <c r="F21" s="12"/>
      <c r="G21" s="12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>
        <f>SUM(Y18:Y20)</f>
        <v>1</v>
      </c>
      <c r="Z21" s="14">
        <f t="shared" ref="Z21:AH21" si="2">SUM(Z18:Z20)</f>
        <v>0</v>
      </c>
      <c r="AA21" s="14">
        <f t="shared" si="2"/>
        <v>2</v>
      </c>
      <c r="AB21" s="14">
        <f t="shared" si="2"/>
        <v>0</v>
      </c>
      <c r="AC21" s="14">
        <f t="shared" si="2"/>
        <v>0</v>
      </c>
      <c r="AD21" s="14">
        <f t="shared" si="2"/>
        <v>0</v>
      </c>
      <c r="AE21" s="14">
        <f t="shared" si="2"/>
        <v>0</v>
      </c>
      <c r="AF21" s="14">
        <f t="shared" si="2"/>
        <v>0</v>
      </c>
      <c r="AG21" s="14">
        <f t="shared" si="2"/>
        <v>0</v>
      </c>
      <c r="AH21" s="14">
        <f t="shared" si="2"/>
        <v>0</v>
      </c>
      <c r="AI21" s="13">
        <f>SUM(Y21:AH21)</f>
        <v>3</v>
      </c>
      <c r="AJ21" s="6"/>
    </row>
    <row r="22" spans="1:36" x14ac:dyDescent="0.2">
      <c r="A22" s="1" t="s">
        <v>270</v>
      </c>
      <c r="B22" s="1" t="s">
        <v>7</v>
      </c>
      <c r="F22" s="8">
        <v>1</v>
      </c>
      <c r="AC22" s="2">
        <v>1</v>
      </c>
    </row>
    <row r="23" spans="1:36" x14ac:dyDescent="0.2">
      <c r="A23" s="1" t="s">
        <v>271</v>
      </c>
      <c r="B23" s="1" t="s">
        <v>31</v>
      </c>
      <c r="F23" s="8">
        <v>1</v>
      </c>
      <c r="AH23" s="2">
        <v>1</v>
      </c>
    </row>
    <row r="24" spans="1:36" s="7" customFormat="1" x14ac:dyDescent="0.2">
      <c r="A24" s="1" t="s">
        <v>262</v>
      </c>
      <c r="B24" s="1" t="s">
        <v>263</v>
      </c>
      <c r="C24" s="2"/>
      <c r="D24" s="1"/>
      <c r="E24" s="1"/>
      <c r="F24" s="8">
        <v>1</v>
      </c>
      <c r="G24" s="6"/>
      <c r="I24" s="6"/>
      <c r="J24" s="6"/>
      <c r="K24" s="6"/>
      <c r="L24" s="6"/>
      <c r="M24" s="6"/>
      <c r="N24" s="6"/>
      <c r="O24" s="10"/>
      <c r="P24" s="10"/>
      <c r="Q24" s="6"/>
      <c r="R24" s="10"/>
      <c r="S24" s="10"/>
      <c r="T24" s="6"/>
      <c r="U24" s="10"/>
      <c r="V24" s="6"/>
      <c r="W24" s="10"/>
      <c r="X24" s="6"/>
      <c r="Y24" s="11"/>
      <c r="Z24" s="11"/>
      <c r="AA24" s="11">
        <v>1</v>
      </c>
      <c r="AB24" s="11"/>
      <c r="AC24" s="11"/>
      <c r="AD24" s="11"/>
      <c r="AE24" s="11"/>
      <c r="AF24" s="15"/>
      <c r="AG24" s="15"/>
      <c r="AH24" s="15"/>
      <c r="AI24" s="5"/>
      <c r="AJ24" s="6"/>
    </row>
    <row r="25" spans="1:36" s="7" customFormat="1" x14ac:dyDescent="0.2">
      <c r="A25" s="1" t="s">
        <v>221</v>
      </c>
      <c r="B25" s="1" t="s">
        <v>259</v>
      </c>
      <c r="C25" s="2"/>
      <c r="D25" s="1"/>
      <c r="E25" s="1"/>
      <c r="F25" s="8">
        <v>1</v>
      </c>
      <c r="G25" s="6"/>
      <c r="I25" s="6"/>
      <c r="J25" s="6"/>
      <c r="K25" s="6"/>
      <c r="L25" s="6"/>
      <c r="M25" s="6"/>
      <c r="N25" s="6"/>
      <c r="O25" s="10"/>
      <c r="P25" s="10"/>
      <c r="Q25" s="6"/>
      <c r="R25" s="10"/>
      <c r="S25" s="10"/>
      <c r="T25" s="6"/>
      <c r="U25" s="10"/>
      <c r="V25" s="6"/>
      <c r="W25" s="10"/>
      <c r="X25" s="6"/>
      <c r="Y25" s="11"/>
      <c r="Z25" s="11"/>
      <c r="AA25" s="11">
        <v>1</v>
      </c>
      <c r="AB25" s="11"/>
      <c r="AC25" s="11"/>
      <c r="AD25" s="11"/>
      <c r="AE25" s="11"/>
      <c r="AF25" s="15"/>
      <c r="AG25" s="15"/>
      <c r="AH25" s="15"/>
      <c r="AI25" s="5"/>
      <c r="AJ25" s="6"/>
    </row>
    <row r="26" spans="1:36" s="7" customFormat="1" x14ac:dyDescent="0.2">
      <c r="A26" s="1" t="s">
        <v>6</v>
      </c>
      <c r="B26" s="1" t="s">
        <v>7</v>
      </c>
      <c r="C26" s="2"/>
      <c r="D26" s="1"/>
      <c r="E26" s="1"/>
      <c r="F26" s="8">
        <v>1</v>
      </c>
      <c r="G26" s="6"/>
      <c r="I26" s="6"/>
      <c r="J26" s="6"/>
      <c r="K26" s="6"/>
      <c r="L26" s="6"/>
      <c r="M26" s="6"/>
      <c r="N26" s="6"/>
      <c r="O26" s="10"/>
      <c r="P26" s="10"/>
      <c r="Q26" s="6"/>
      <c r="R26" s="10"/>
      <c r="S26" s="10"/>
      <c r="T26" s="6"/>
      <c r="U26" s="10"/>
      <c r="V26" s="6"/>
      <c r="W26" s="10"/>
      <c r="X26" s="6"/>
      <c r="Y26" s="11"/>
      <c r="Z26" s="11"/>
      <c r="AA26" s="11">
        <v>1</v>
      </c>
      <c r="AB26" s="11"/>
      <c r="AC26" s="11"/>
      <c r="AD26" s="11"/>
      <c r="AE26" s="11"/>
      <c r="AF26" s="15"/>
      <c r="AG26" s="15"/>
      <c r="AH26" s="15"/>
      <c r="AI26" s="5"/>
      <c r="AJ26" s="6"/>
    </row>
    <row r="27" spans="1:36" s="7" customFormat="1" x14ac:dyDescent="0.2">
      <c r="A27" s="1" t="s">
        <v>260</v>
      </c>
      <c r="B27" s="1" t="s">
        <v>261</v>
      </c>
      <c r="C27" s="2"/>
      <c r="D27" s="1"/>
      <c r="E27" s="1"/>
      <c r="F27" s="8">
        <v>1</v>
      </c>
      <c r="G27" s="6"/>
      <c r="I27" s="6"/>
      <c r="J27" s="6"/>
      <c r="K27" s="6"/>
      <c r="L27" s="6"/>
      <c r="M27" s="6"/>
      <c r="N27" s="6"/>
      <c r="O27" s="10"/>
      <c r="P27" s="10"/>
      <c r="Q27" s="6"/>
      <c r="R27" s="10"/>
      <c r="S27" s="10"/>
      <c r="T27" s="6"/>
      <c r="U27" s="10"/>
      <c r="V27" s="6"/>
      <c r="W27" s="10"/>
      <c r="X27" s="6"/>
      <c r="Y27" s="11"/>
      <c r="Z27" s="11"/>
      <c r="AA27" s="11"/>
      <c r="AB27" s="11"/>
      <c r="AC27" s="11">
        <v>1</v>
      </c>
      <c r="AD27" s="11"/>
      <c r="AE27" s="11"/>
      <c r="AF27" s="15"/>
      <c r="AG27" s="15"/>
      <c r="AH27" s="15"/>
      <c r="AI27" s="5"/>
      <c r="AJ27" s="6"/>
    </row>
    <row r="28" spans="1:36" s="7" customFormat="1" x14ac:dyDescent="0.2">
      <c r="A28" s="1" t="s">
        <v>267</v>
      </c>
      <c r="B28" s="1" t="s">
        <v>268</v>
      </c>
      <c r="C28" s="2"/>
      <c r="D28" s="1"/>
      <c r="E28" s="1"/>
      <c r="F28" s="8">
        <v>1</v>
      </c>
      <c r="G28" s="6"/>
      <c r="I28" s="6"/>
      <c r="J28" s="6"/>
      <c r="K28" s="6"/>
      <c r="L28" s="6"/>
      <c r="M28" s="6"/>
      <c r="N28" s="6"/>
      <c r="O28" s="10"/>
      <c r="P28" s="10"/>
      <c r="Q28" s="6"/>
      <c r="R28" s="10"/>
      <c r="S28" s="10"/>
      <c r="T28" s="6"/>
      <c r="U28" s="10"/>
      <c r="V28" s="6"/>
      <c r="W28" s="10"/>
      <c r="X28" s="6"/>
      <c r="Y28" s="11"/>
      <c r="Z28" s="11"/>
      <c r="AA28" s="11"/>
      <c r="AB28" s="11"/>
      <c r="AC28" s="11"/>
      <c r="AD28" s="11"/>
      <c r="AE28" s="11">
        <v>1</v>
      </c>
      <c r="AF28" s="15"/>
      <c r="AG28" s="15"/>
      <c r="AH28" s="15"/>
      <c r="AI28" s="5"/>
      <c r="AJ28" s="6"/>
    </row>
    <row r="29" spans="1:36" s="7" customFormat="1" x14ac:dyDescent="0.2">
      <c r="A29" s="1" t="s">
        <v>124</v>
      </c>
      <c r="B29" s="1" t="s">
        <v>264</v>
      </c>
      <c r="C29" s="2"/>
      <c r="D29" s="1"/>
      <c r="E29" s="1"/>
      <c r="F29" s="8">
        <v>1</v>
      </c>
      <c r="G29" s="6"/>
      <c r="I29" s="6"/>
      <c r="J29" s="6"/>
      <c r="K29" s="6"/>
      <c r="L29" s="6"/>
      <c r="M29" s="6"/>
      <c r="N29" s="6"/>
      <c r="O29" s="10"/>
      <c r="P29" s="10"/>
      <c r="Q29" s="6"/>
      <c r="R29" s="10"/>
      <c r="S29" s="10"/>
      <c r="T29" s="6"/>
      <c r="U29" s="10"/>
      <c r="V29" s="6"/>
      <c r="W29" s="10"/>
      <c r="X29" s="6"/>
      <c r="Y29" s="11"/>
      <c r="Z29" s="11"/>
      <c r="AA29" s="11"/>
      <c r="AB29" s="11"/>
      <c r="AC29" s="11"/>
      <c r="AD29" s="11"/>
      <c r="AE29" s="11"/>
      <c r="AF29" s="11">
        <v>1</v>
      </c>
      <c r="AG29" s="15"/>
      <c r="AH29" s="15"/>
      <c r="AI29" s="5"/>
      <c r="AJ29" s="6"/>
    </row>
    <row r="30" spans="1:36" s="7" customFormat="1" x14ac:dyDescent="0.2">
      <c r="A30" s="1" t="s">
        <v>265</v>
      </c>
      <c r="B30" s="1" t="s">
        <v>266</v>
      </c>
      <c r="C30" s="2"/>
      <c r="D30" s="1"/>
      <c r="E30" s="1"/>
      <c r="F30" s="8">
        <v>1</v>
      </c>
      <c r="G30" s="6"/>
      <c r="I30" s="6"/>
      <c r="J30" s="6"/>
      <c r="K30" s="6"/>
      <c r="L30" s="6"/>
      <c r="M30" s="6"/>
      <c r="N30" s="6"/>
      <c r="O30" s="10"/>
      <c r="P30" s="10"/>
      <c r="Q30" s="6"/>
      <c r="R30" s="10"/>
      <c r="S30" s="10"/>
      <c r="T30" s="6"/>
      <c r="U30" s="10"/>
      <c r="V30" s="6"/>
      <c r="W30" s="10"/>
      <c r="X30" s="6"/>
      <c r="Y30" s="11"/>
      <c r="Z30" s="11"/>
      <c r="AA30" s="11">
        <v>1</v>
      </c>
      <c r="AB30" s="11"/>
      <c r="AC30" s="11"/>
      <c r="AD30" s="11"/>
      <c r="AE30" s="11"/>
      <c r="AF30" s="11"/>
      <c r="AG30" s="15"/>
      <c r="AH30" s="15"/>
      <c r="AI30" s="5"/>
      <c r="AJ30" s="6"/>
    </row>
    <row r="31" spans="1:36" s="7" customFormat="1" x14ac:dyDescent="0.2">
      <c r="A31" s="1" t="s">
        <v>257</v>
      </c>
      <c r="B31" s="1" t="s">
        <v>258</v>
      </c>
      <c r="C31" s="2"/>
      <c r="D31" s="1"/>
      <c r="E31" s="1"/>
      <c r="F31" s="8">
        <v>1</v>
      </c>
      <c r="G31" s="6"/>
      <c r="I31" s="6"/>
      <c r="J31" s="6"/>
      <c r="K31" s="6"/>
      <c r="L31" s="6"/>
      <c r="M31" s="6"/>
      <c r="N31" s="6"/>
      <c r="O31" s="10"/>
      <c r="P31" s="10"/>
      <c r="Q31" s="6"/>
      <c r="R31" s="10"/>
      <c r="S31" s="10"/>
      <c r="T31" s="6"/>
      <c r="U31" s="10"/>
      <c r="V31" s="6"/>
      <c r="W31" s="10"/>
      <c r="X31" s="6"/>
      <c r="Y31" s="11"/>
      <c r="Z31" s="11"/>
      <c r="AA31" s="11"/>
      <c r="AB31" s="11"/>
      <c r="AC31" s="11"/>
      <c r="AD31" s="11"/>
      <c r="AE31" s="11"/>
      <c r="AF31" s="15"/>
      <c r="AG31" s="11">
        <v>1</v>
      </c>
      <c r="AH31" s="15"/>
      <c r="AI31" s="5"/>
      <c r="AJ31" s="6"/>
    </row>
    <row r="32" spans="1:36" s="7" customFormat="1" ht="13.5" thickBot="1" x14ac:dyDescent="0.25">
      <c r="A32" s="1" t="s">
        <v>269</v>
      </c>
      <c r="B32" s="1" t="s">
        <v>128</v>
      </c>
      <c r="C32" s="2"/>
      <c r="D32" s="1"/>
      <c r="E32" s="1"/>
      <c r="F32" s="8">
        <v>1</v>
      </c>
      <c r="G32" s="6"/>
      <c r="I32" s="6"/>
      <c r="J32" s="6"/>
      <c r="K32" s="6"/>
      <c r="L32" s="6"/>
      <c r="M32" s="6"/>
      <c r="N32" s="6"/>
      <c r="O32" s="10"/>
      <c r="P32" s="10"/>
      <c r="Q32" s="6"/>
      <c r="R32" s="10"/>
      <c r="S32" s="10"/>
      <c r="T32" s="6"/>
      <c r="U32" s="10"/>
      <c r="V32" s="6"/>
      <c r="W32" s="10"/>
      <c r="X32" s="6"/>
      <c r="Y32" s="11"/>
      <c r="Z32" s="11"/>
      <c r="AA32" s="11"/>
      <c r="AB32" s="11"/>
      <c r="AC32" s="11">
        <v>1</v>
      </c>
      <c r="AD32" s="11"/>
      <c r="AE32" s="11"/>
      <c r="AF32" s="15"/>
      <c r="AG32" s="11"/>
      <c r="AH32" s="15"/>
      <c r="AI32" s="5"/>
      <c r="AJ32" s="6"/>
    </row>
    <row r="33" spans="1:36" s="7" customFormat="1" ht="13.5" thickBot="1" x14ac:dyDescent="0.25">
      <c r="A33" s="12"/>
      <c r="B33" s="12"/>
      <c r="C33" s="47"/>
      <c r="D33" s="12"/>
      <c r="E33" s="12"/>
      <c r="F33" s="13">
        <f>SUM(F22:F32)</f>
        <v>11</v>
      </c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>
        <f t="shared" ref="Y33:AH33" si="3">SUM(Y22:Y32)</f>
        <v>0</v>
      </c>
      <c r="Z33" s="14">
        <f t="shared" si="3"/>
        <v>0</v>
      </c>
      <c r="AA33" s="14">
        <f t="shared" si="3"/>
        <v>4</v>
      </c>
      <c r="AB33" s="14">
        <f t="shared" si="3"/>
        <v>0</v>
      </c>
      <c r="AC33" s="14">
        <f t="shared" si="3"/>
        <v>3</v>
      </c>
      <c r="AD33" s="14">
        <f t="shared" si="3"/>
        <v>0</v>
      </c>
      <c r="AE33" s="14">
        <f t="shared" si="3"/>
        <v>1</v>
      </c>
      <c r="AF33" s="14">
        <f t="shared" si="3"/>
        <v>1</v>
      </c>
      <c r="AG33" s="14">
        <f t="shared" si="3"/>
        <v>1</v>
      </c>
      <c r="AH33" s="14">
        <f t="shared" si="3"/>
        <v>1</v>
      </c>
      <c r="AI33" s="13">
        <f>SUM(Y33:AH33)</f>
        <v>11</v>
      </c>
      <c r="AJ33" s="6"/>
    </row>
    <row r="34" spans="1:36" s="7" customFormat="1" x14ac:dyDescent="0.2">
      <c r="A34" s="1" t="s">
        <v>151</v>
      </c>
      <c r="B34" s="1" t="s">
        <v>249</v>
      </c>
      <c r="C34" s="2"/>
      <c r="D34" s="1"/>
      <c r="E34" s="1"/>
      <c r="G34" s="8">
        <v>1</v>
      </c>
      <c r="I34" s="6"/>
      <c r="J34" s="6"/>
      <c r="K34" s="6"/>
      <c r="L34" s="6"/>
      <c r="M34" s="6"/>
      <c r="N34" s="6"/>
      <c r="O34" s="10"/>
      <c r="P34" s="10"/>
      <c r="Q34" s="6"/>
      <c r="R34" s="10"/>
      <c r="S34" s="10"/>
      <c r="T34" s="6"/>
      <c r="U34" s="10"/>
      <c r="V34" s="6"/>
      <c r="W34" s="10"/>
      <c r="X34" s="6"/>
      <c r="Y34" s="11"/>
      <c r="Z34" s="11"/>
      <c r="AA34" s="11"/>
      <c r="AB34" s="11"/>
      <c r="AC34" s="11">
        <v>1</v>
      </c>
      <c r="AD34" s="11"/>
      <c r="AE34" s="11"/>
      <c r="AF34" s="11"/>
      <c r="AG34" s="11"/>
      <c r="AH34" s="11"/>
      <c r="AI34" s="5"/>
      <c r="AJ34" s="6"/>
    </row>
    <row r="35" spans="1:36" s="7" customFormat="1" x14ac:dyDescent="0.2">
      <c r="A35" s="1" t="s">
        <v>250</v>
      </c>
      <c r="B35" s="1" t="s">
        <v>251</v>
      </c>
      <c r="C35" s="2"/>
      <c r="D35" s="1"/>
      <c r="E35" s="1"/>
      <c r="F35" s="1"/>
      <c r="G35" s="8">
        <v>1</v>
      </c>
      <c r="I35" s="6"/>
      <c r="J35" s="6"/>
      <c r="K35" s="6"/>
      <c r="L35" s="6"/>
      <c r="M35" s="6"/>
      <c r="N35" s="6"/>
      <c r="O35" s="10"/>
      <c r="P35" s="10"/>
      <c r="Q35" s="6"/>
      <c r="R35" s="10"/>
      <c r="S35" s="10"/>
      <c r="T35" s="6"/>
      <c r="U35" s="10"/>
      <c r="V35" s="6"/>
      <c r="W35" s="10"/>
      <c r="X35" s="6"/>
      <c r="Y35" s="11"/>
      <c r="Z35" s="11"/>
      <c r="AA35" s="11"/>
      <c r="AB35" s="11"/>
      <c r="AC35" s="11"/>
      <c r="AD35" s="11">
        <v>1</v>
      </c>
      <c r="AE35" s="11"/>
      <c r="AF35" s="11"/>
      <c r="AG35" s="11"/>
      <c r="AH35" s="11"/>
      <c r="AI35" s="5"/>
      <c r="AJ35" s="6"/>
    </row>
    <row r="36" spans="1:36" s="7" customFormat="1" x14ac:dyDescent="0.2">
      <c r="A36" s="1" t="s">
        <v>252</v>
      </c>
      <c r="B36" s="1" t="s">
        <v>253</v>
      </c>
      <c r="C36" s="2"/>
      <c r="D36" s="1"/>
      <c r="E36" s="1"/>
      <c r="F36" s="1"/>
      <c r="G36" s="8">
        <v>1</v>
      </c>
      <c r="I36" s="6"/>
      <c r="J36" s="6"/>
      <c r="K36" s="6"/>
      <c r="L36" s="6"/>
      <c r="M36" s="6"/>
      <c r="N36" s="6"/>
      <c r="O36" s="10"/>
      <c r="P36" s="10"/>
      <c r="Q36" s="6"/>
      <c r="R36" s="10"/>
      <c r="S36" s="10"/>
      <c r="T36" s="6"/>
      <c r="U36" s="10"/>
      <c r="V36" s="6"/>
      <c r="W36" s="10"/>
      <c r="X36" s="6"/>
      <c r="Y36" s="11"/>
      <c r="Z36" s="11"/>
      <c r="AA36" s="11"/>
      <c r="AB36" s="11"/>
      <c r="AC36" s="11">
        <v>1</v>
      </c>
      <c r="AD36" s="11"/>
      <c r="AE36" s="11"/>
      <c r="AF36" s="11"/>
      <c r="AG36" s="11"/>
      <c r="AH36" s="11"/>
      <c r="AI36" s="5"/>
      <c r="AJ36" s="6"/>
    </row>
    <row r="37" spans="1:36" s="7" customFormat="1" x14ac:dyDescent="0.2">
      <c r="A37" s="1" t="s">
        <v>246</v>
      </c>
      <c r="B37" s="1" t="s">
        <v>247</v>
      </c>
      <c r="C37" s="2"/>
      <c r="D37" s="1"/>
      <c r="E37" s="1"/>
      <c r="F37" s="1"/>
      <c r="G37" s="8">
        <v>1</v>
      </c>
      <c r="I37" s="6"/>
      <c r="J37" s="6"/>
      <c r="K37" s="6"/>
      <c r="L37" s="6"/>
      <c r="M37" s="6"/>
      <c r="N37" s="6"/>
      <c r="O37" s="10"/>
      <c r="P37" s="10"/>
      <c r="Q37" s="6"/>
      <c r="R37" s="10"/>
      <c r="S37" s="10"/>
      <c r="T37" s="6"/>
      <c r="U37" s="10"/>
      <c r="V37" s="6"/>
      <c r="W37" s="10"/>
      <c r="X37" s="6"/>
      <c r="Y37" s="11"/>
      <c r="Z37" s="11"/>
      <c r="AA37" s="11"/>
      <c r="AB37" s="11"/>
      <c r="AC37" s="11">
        <v>1</v>
      </c>
      <c r="AD37" s="11"/>
      <c r="AE37" s="11"/>
      <c r="AF37" s="11"/>
      <c r="AG37" s="11"/>
      <c r="AH37" s="11"/>
      <c r="AI37" s="5"/>
      <c r="AJ37" s="6"/>
    </row>
    <row r="38" spans="1:36" s="7" customFormat="1" ht="13.5" thickBot="1" x14ac:dyDescent="0.25">
      <c r="A38" s="1" t="s">
        <v>254</v>
      </c>
      <c r="B38" s="1" t="s">
        <v>255</v>
      </c>
      <c r="C38" s="2"/>
      <c r="D38" s="1"/>
      <c r="E38" s="1"/>
      <c r="F38" s="1"/>
      <c r="G38" s="8">
        <v>1</v>
      </c>
      <c r="I38" s="6"/>
      <c r="J38" s="6"/>
      <c r="K38" s="6"/>
      <c r="L38" s="6"/>
      <c r="M38" s="6"/>
      <c r="N38" s="6"/>
      <c r="O38" s="10"/>
      <c r="P38" s="10"/>
      <c r="Q38" s="6"/>
      <c r="R38" s="10"/>
      <c r="S38" s="10"/>
      <c r="T38" s="6"/>
      <c r="U38" s="10"/>
      <c r="V38" s="6"/>
      <c r="W38" s="10"/>
      <c r="X38" s="6"/>
      <c r="Y38" s="11"/>
      <c r="Z38" s="11"/>
      <c r="AA38" s="11"/>
      <c r="AB38" s="11"/>
      <c r="AC38" s="11">
        <v>1</v>
      </c>
      <c r="AD38" s="11"/>
      <c r="AE38" s="11"/>
      <c r="AF38" s="11"/>
      <c r="AG38" s="11"/>
      <c r="AH38" s="11"/>
      <c r="AI38" s="5"/>
      <c r="AJ38" s="6"/>
    </row>
    <row r="39" spans="1:36" s="7" customFormat="1" ht="13.5" thickBot="1" x14ac:dyDescent="0.25">
      <c r="A39" s="12"/>
      <c r="B39" s="12"/>
      <c r="C39" s="47"/>
      <c r="D39" s="12"/>
      <c r="E39" s="12"/>
      <c r="F39" s="12"/>
      <c r="G39" s="13">
        <f>SUM(G34:G38)</f>
        <v>5</v>
      </c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>
        <f>SUM(Y34:Y38)</f>
        <v>0</v>
      </c>
      <c r="Z39" s="14">
        <f t="shared" ref="Z39:AH39" si="4">SUM(Z34:Z38)</f>
        <v>0</v>
      </c>
      <c r="AA39" s="14">
        <f t="shared" si="4"/>
        <v>0</v>
      </c>
      <c r="AB39" s="14">
        <f t="shared" si="4"/>
        <v>0</v>
      </c>
      <c r="AC39" s="14">
        <f t="shared" si="4"/>
        <v>4</v>
      </c>
      <c r="AD39" s="14">
        <f t="shared" si="4"/>
        <v>1</v>
      </c>
      <c r="AE39" s="14">
        <f t="shared" si="4"/>
        <v>0</v>
      </c>
      <c r="AF39" s="14">
        <f t="shared" si="4"/>
        <v>0</v>
      </c>
      <c r="AG39" s="14">
        <f t="shared" si="4"/>
        <v>0</v>
      </c>
      <c r="AH39" s="14">
        <f t="shared" si="4"/>
        <v>0</v>
      </c>
      <c r="AI39" s="13">
        <f>SUM(Y39:AH39)</f>
        <v>5</v>
      </c>
      <c r="AJ39" s="6"/>
    </row>
    <row r="40" spans="1:36" s="7" customFormat="1" ht="13.5" thickBot="1" x14ac:dyDescent="0.25">
      <c r="C40" s="6"/>
      <c r="G40" s="5"/>
      <c r="H40" s="8">
        <v>0</v>
      </c>
      <c r="I40" s="6"/>
      <c r="J40" s="6"/>
      <c r="K40" s="6"/>
      <c r="L40" s="6"/>
      <c r="M40" s="6"/>
      <c r="N40" s="6"/>
      <c r="O40" s="10"/>
      <c r="P40" s="10"/>
      <c r="Q40" s="6"/>
      <c r="R40" s="10"/>
      <c r="S40" s="10"/>
      <c r="T40" s="6"/>
      <c r="U40" s="10"/>
      <c r="V40" s="6"/>
      <c r="W40" s="10"/>
      <c r="X40" s="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5"/>
      <c r="AJ40" s="6"/>
    </row>
    <row r="41" spans="1:36" s="7" customFormat="1" ht="13.5" thickBot="1" x14ac:dyDescent="0.25">
      <c r="A41" s="12"/>
      <c r="B41" s="12"/>
      <c r="C41" s="47"/>
      <c r="D41" s="12"/>
      <c r="E41" s="12"/>
      <c r="F41" s="12"/>
      <c r="G41" s="12"/>
      <c r="H41" s="13">
        <f>SUM(H40:H40)</f>
        <v>0</v>
      </c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>
        <f>SUM(H40:H40)</f>
        <v>0</v>
      </c>
      <c r="Z41" s="14">
        <f t="shared" ref="Z41:AH41" si="5">SUM(I40:I40)</f>
        <v>0</v>
      </c>
      <c r="AA41" s="14">
        <f t="shared" si="5"/>
        <v>0</v>
      </c>
      <c r="AB41" s="14">
        <f t="shared" si="5"/>
        <v>0</v>
      </c>
      <c r="AC41" s="14">
        <f t="shared" si="5"/>
        <v>0</v>
      </c>
      <c r="AD41" s="14">
        <f t="shared" si="5"/>
        <v>0</v>
      </c>
      <c r="AE41" s="14">
        <f t="shared" si="5"/>
        <v>0</v>
      </c>
      <c r="AF41" s="14">
        <f t="shared" si="5"/>
        <v>0</v>
      </c>
      <c r="AG41" s="14">
        <f t="shared" si="5"/>
        <v>0</v>
      </c>
      <c r="AH41" s="14">
        <f t="shared" si="5"/>
        <v>0</v>
      </c>
      <c r="AI41" s="13">
        <f>SUM(Y41:AH41)</f>
        <v>0</v>
      </c>
      <c r="AJ41" s="6"/>
    </row>
    <row r="42" spans="1:36" s="7" customFormat="1" ht="12" customHeight="1" x14ac:dyDescent="0.2">
      <c r="A42" s="1" t="s">
        <v>231</v>
      </c>
      <c r="B42" s="1" t="s">
        <v>213</v>
      </c>
      <c r="C42" s="2"/>
      <c r="D42" s="1"/>
      <c r="E42" s="1"/>
      <c r="F42" s="1"/>
      <c r="G42" s="1"/>
      <c r="H42" s="1"/>
      <c r="I42" s="8">
        <v>1</v>
      </c>
      <c r="J42" s="6"/>
      <c r="K42" s="6"/>
      <c r="L42" s="6"/>
      <c r="M42" s="6"/>
      <c r="N42" s="6"/>
      <c r="O42" s="10"/>
      <c r="P42" s="10"/>
      <c r="Q42" s="6"/>
      <c r="R42" s="10"/>
      <c r="S42" s="10"/>
      <c r="T42" s="6"/>
      <c r="U42" s="10"/>
      <c r="V42" s="6"/>
      <c r="W42" s="10"/>
      <c r="X42" s="6"/>
      <c r="Y42" s="11"/>
      <c r="Z42" s="11"/>
      <c r="AA42" s="11"/>
      <c r="AB42" s="11"/>
      <c r="AC42" s="11"/>
      <c r="AD42" s="11"/>
      <c r="AE42" s="11"/>
      <c r="AF42" s="11">
        <v>1</v>
      </c>
      <c r="AG42" s="11"/>
      <c r="AH42" s="11"/>
      <c r="AI42" s="5"/>
      <c r="AJ42" s="6"/>
    </row>
    <row r="43" spans="1:36" s="18" customFormat="1" ht="12" customHeight="1" x14ac:dyDescent="0.2">
      <c r="A43" s="17" t="s">
        <v>238</v>
      </c>
      <c r="B43" s="17" t="s">
        <v>239</v>
      </c>
      <c r="C43" s="3"/>
      <c r="D43" s="17"/>
      <c r="E43" s="17"/>
      <c r="F43" s="17"/>
      <c r="G43" s="17"/>
      <c r="H43" s="17"/>
      <c r="I43" s="8">
        <v>1</v>
      </c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9"/>
      <c r="Z43" s="9"/>
      <c r="AA43" s="9"/>
      <c r="AB43" s="9"/>
      <c r="AC43" s="9">
        <v>1</v>
      </c>
      <c r="AD43" s="9"/>
      <c r="AE43" s="9"/>
      <c r="AF43" s="9"/>
      <c r="AG43" s="9"/>
      <c r="AH43" s="9"/>
      <c r="AI43" s="5"/>
      <c r="AJ43" s="10"/>
    </row>
    <row r="44" spans="1:36" s="7" customFormat="1" x14ac:dyDescent="0.2">
      <c r="A44" s="1" t="s">
        <v>229</v>
      </c>
      <c r="B44" s="1" t="s">
        <v>230</v>
      </c>
      <c r="C44" s="2"/>
      <c r="D44" s="1"/>
      <c r="E44" s="1"/>
      <c r="F44" s="1"/>
      <c r="G44" s="1"/>
      <c r="H44" s="1"/>
      <c r="I44" s="8">
        <v>1</v>
      </c>
      <c r="J44" s="6"/>
      <c r="K44" s="6"/>
      <c r="L44" s="6"/>
      <c r="M44" s="6"/>
      <c r="N44" s="6"/>
      <c r="O44" s="10"/>
      <c r="P44" s="10"/>
      <c r="Q44" s="6"/>
      <c r="R44" s="10"/>
      <c r="S44" s="10"/>
      <c r="T44" s="6"/>
      <c r="U44" s="10"/>
      <c r="V44" s="6"/>
      <c r="W44" s="10"/>
      <c r="X44" s="6"/>
      <c r="Y44" s="11"/>
      <c r="Z44" s="11"/>
      <c r="AA44" s="11">
        <v>1</v>
      </c>
      <c r="AB44" s="11"/>
      <c r="AC44" s="11"/>
      <c r="AD44" s="11"/>
      <c r="AE44" s="11"/>
      <c r="AF44" s="11"/>
      <c r="AG44" s="11"/>
      <c r="AH44" s="11"/>
      <c r="AI44" s="5"/>
      <c r="AJ44" s="6"/>
    </row>
    <row r="45" spans="1:36" s="7" customFormat="1" x14ac:dyDescent="0.2">
      <c r="A45" s="1" t="s">
        <v>236</v>
      </c>
      <c r="B45" s="1" t="s">
        <v>237</v>
      </c>
      <c r="C45" s="2"/>
      <c r="D45" s="1"/>
      <c r="E45" s="1"/>
      <c r="F45" s="1"/>
      <c r="G45" s="1"/>
      <c r="H45" s="1"/>
      <c r="I45" s="8">
        <v>1</v>
      </c>
      <c r="J45" s="6"/>
      <c r="K45" s="6"/>
      <c r="L45" s="6"/>
      <c r="M45" s="6"/>
      <c r="N45" s="6"/>
      <c r="O45" s="10"/>
      <c r="P45" s="10"/>
      <c r="Q45" s="6"/>
      <c r="R45" s="10"/>
      <c r="S45" s="10"/>
      <c r="T45" s="6"/>
      <c r="U45" s="10"/>
      <c r="V45" s="6"/>
      <c r="W45" s="10"/>
      <c r="X45" s="6"/>
      <c r="Y45" s="11"/>
      <c r="Z45" s="11">
        <v>1</v>
      </c>
      <c r="AA45" s="11"/>
      <c r="AB45" s="11"/>
      <c r="AC45" s="11"/>
      <c r="AD45" s="11"/>
      <c r="AE45" s="11"/>
      <c r="AF45" s="11"/>
      <c r="AG45" s="11"/>
      <c r="AH45" s="11"/>
      <c r="AI45" s="5"/>
      <c r="AJ45" s="6"/>
    </row>
    <row r="46" spans="1:36" s="7" customFormat="1" x14ac:dyDescent="0.2">
      <c r="A46" s="1" t="s">
        <v>244</v>
      </c>
      <c r="B46" s="1" t="s">
        <v>243</v>
      </c>
      <c r="C46" s="2"/>
      <c r="D46" s="1"/>
      <c r="E46" s="1"/>
      <c r="F46" s="1"/>
      <c r="G46" s="1"/>
      <c r="H46" s="1"/>
      <c r="I46" s="8">
        <v>1</v>
      </c>
      <c r="J46" s="6"/>
      <c r="K46" s="6"/>
      <c r="L46" s="6"/>
      <c r="M46" s="6"/>
      <c r="N46" s="6"/>
      <c r="O46" s="10"/>
      <c r="P46" s="10"/>
      <c r="Q46" s="6"/>
      <c r="R46" s="10"/>
      <c r="S46" s="10"/>
      <c r="T46" s="6"/>
      <c r="U46" s="10"/>
      <c r="V46" s="6"/>
      <c r="W46" s="10"/>
      <c r="X46" s="6"/>
      <c r="Y46" s="11">
        <v>1</v>
      </c>
      <c r="Z46" s="11"/>
      <c r="AA46" s="11"/>
      <c r="AB46" s="11"/>
      <c r="AC46" s="11"/>
      <c r="AD46" s="11"/>
      <c r="AE46" s="11"/>
      <c r="AF46" s="11"/>
      <c r="AG46" s="11"/>
      <c r="AH46" s="11"/>
      <c r="AI46" s="5"/>
      <c r="AJ46" s="6"/>
    </row>
    <row r="47" spans="1:36" s="7" customFormat="1" x14ac:dyDescent="0.2">
      <c r="A47" s="1" t="s">
        <v>241</v>
      </c>
      <c r="B47" s="1" t="s">
        <v>242</v>
      </c>
      <c r="C47" s="2"/>
      <c r="D47" s="1"/>
      <c r="E47" s="1"/>
      <c r="F47" s="1"/>
      <c r="G47" s="1"/>
      <c r="H47" s="1"/>
      <c r="I47" s="8">
        <v>1</v>
      </c>
      <c r="J47" s="6"/>
      <c r="K47" s="6"/>
      <c r="L47" s="6"/>
      <c r="M47" s="6"/>
      <c r="N47" s="6"/>
      <c r="O47" s="10"/>
      <c r="P47" s="10"/>
      <c r="Q47" s="6"/>
      <c r="R47" s="10"/>
      <c r="S47" s="10"/>
      <c r="T47" s="6"/>
      <c r="U47" s="10"/>
      <c r="V47" s="6"/>
      <c r="W47" s="10"/>
      <c r="X47" s="6"/>
      <c r="Y47" s="11"/>
      <c r="Z47" s="11"/>
      <c r="AA47" s="11"/>
      <c r="AB47" s="11"/>
      <c r="AC47" s="11">
        <v>1</v>
      </c>
      <c r="AD47" s="11"/>
      <c r="AE47" s="11"/>
      <c r="AF47" s="11"/>
      <c r="AG47" s="11"/>
      <c r="AH47" s="11"/>
      <c r="AI47" s="5"/>
      <c r="AJ47" s="6"/>
    </row>
    <row r="48" spans="1:36" s="7" customFormat="1" x14ac:dyDescent="0.2">
      <c r="A48" s="1" t="s">
        <v>234</v>
      </c>
      <c r="B48" s="1" t="s">
        <v>235</v>
      </c>
      <c r="C48" s="2"/>
      <c r="D48" s="1"/>
      <c r="E48" s="1"/>
      <c r="F48" s="1"/>
      <c r="G48" s="1"/>
      <c r="H48" s="1"/>
      <c r="I48" s="8">
        <v>1</v>
      </c>
      <c r="J48" s="6"/>
      <c r="K48" s="6"/>
      <c r="L48" s="6"/>
      <c r="M48" s="6"/>
      <c r="N48" s="6"/>
      <c r="O48" s="10"/>
      <c r="P48" s="10"/>
      <c r="Q48" s="6"/>
      <c r="R48" s="10"/>
      <c r="S48" s="10"/>
      <c r="T48" s="6"/>
      <c r="U48" s="10"/>
      <c r="V48" s="6"/>
      <c r="W48" s="10"/>
      <c r="X48" s="6"/>
      <c r="Y48" s="11"/>
      <c r="Z48" s="11"/>
      <c r="AA48" s="11">
        <v>1</v>
      </c>
      <c r="AB48" s="11"/>
      <c r="AC48" s="11"/>
      <c r="AD48" s="11"/>
      <c r="AE48" s="11"/>
      <c r="AF48" s="11"/>
      <c r="AG48" s="11"/>
      <c r="AH48" s="11"/>
      <c r="AI48" s="5"/>
      <c r="AJ48" s="6"/>
    </row>
    <row r="49" spans="1:36" s="7" customFormat="1" x14ac:dyDescent="0.2">
      <c r="A49" s="1" t="s">
        <v>240</v>
      </c>
      <c r="B49" s="1" t="s">
        <v>7</v>
      </c>
      <c r="C49" s="2"/>
      <c r="D49" s="1"/>
      <c r="E49" s="1"/>
      <c r="F49" s="1"/>
      <c r="G49" s="1"/>
      <c r="H49" s="1"/>
      <c r="I49" s="8">
        <v>1</v>
      </c>
      <c r="J49" s="6"/>
      <c r="K49" s="6"/>
      <c r="L49" s="6"/>
      <c r="M49" s="6"/>
      <c r="N49" s="6"/>
      <c r="O49" s="10"/>
      <c r="P49" s="10"/>
      <c r="Q49" s="6"/>
      <c r="R49" s="10"/>
      <c r="S49" s="10"/>
      <c r="T49" s="6"/>
      <c r="U49" s="10"/>
      <c r="V49" s="6"/>
      <c r="W49" s="10"/>
      <c r="X49" s="6"/>
      <c r="Y49" s="11">
        <v>1</v>
      </c>
      <c r="Z49" s="11"/>
      <c r="AA49" s="11"/>
      <c r="AB49" s="11"/>
      <c r="AC49" s="11"/>
      <c r="AD49" s="11"/>
      <c r="AE49" s="11"/>
      <c r="AF49" s="11"/>
      <c r="AG49" s="11"/>
      <c r="AH49" s="11"/>
      <c r="AI49" s="5"/>
      <c r="AJ49" s="6"/>
    </row>
    <row r="50" spans="1:36" s="7" customFormat="1" x14ac:dyDescent="0.2">
      <c r="A50" s="1" t="s">
        <v>232</v>
      </c>
      <c r="B50" s="1" t="s">
        <v>233</v>
      </c>
      <c r="C50" s="2"/>
      <c r="D50" s="1"/>
      <c r="E50" s="1"/>
      <c r="F50" s="1"/>
      <c r="G50" s="1"/>
      <c r="H50" s="1"/>
      <c r="I50" s="8">
        <v>1</v>
      </c>
      <c r="J50" s="6"/>
      <c r="K50" s="6"/>
      <c r="L50" s="6"/>
      <c r="M50" s="6"/>
      <c r="N50" s="6"/>
      <c r="O50" s="10"/>
      <c r="P50" s="10"/>
      <c r="Q50" s="6"/>
      <c r="R50" s="10"/>
      <c r="S50" s="10"/>
      <c r="T50" s="6"/>
      <c r="U50" s="10"/>
      <c r="V50" s="6"/>
      <c r="W50" s="10"/>
      <c r="X50" s="6"/>
      <c r="Y50" s="11">
        <v>1</v>
      </c>
      <c r="Z50" s="11"/>
      <c r="AA50" s="11"/>
      <c r="AB50" s="11"/>
      <c r="AC50" s="11"/>
      <c r="AD50" s="11"/>
      <c r="AE50" s="11"/>
      <c r="AF50" s="11"/>
      <c r="AG50" s="11"/>
      <c r="AH50" s="11"/>
      <c r="AI50" s="5"/>
      <c r="AJ50" s="6"/>
    </row>
    <row r="51" spans="1:36" s="7" customFormat="1" ht="13.5" thickBot="1" x14ac:dyDescent="0.25">
      <c r="A51" s="1" t="s">
        <v>6</v>
      </c>
      <c r="B51" s="1" t="s">
        <v>7</v>
      </c>
      <c r="C51" s="2"/>
      <c r="D51" s="1"/>
      <c r="E51" s="1"/>
      <c r="F51" s="1"/>
      <c r="G51" s="1"/>
      <c r="H51" s="1"/>
      <c r="I51" s="8">
        <v>1</v>
      </c>
      <c r="J51" s="6"/>
      <c r="K51" s="6"/>
      <c r="L51" s="6"/>
      <c r="M51" s="6"/>
      <c r="N51" s="6"/>
      <c r="O51" s="10"/>
      <c r="P51" s="10"/>
      <c r="Q51" s="6"/>
      <c r="R51" s="10"/>
      <c r="S51" s="10"/>
      <c r="T51" s="6"/>
      <c r="U51" s="10"/>
      <c r="V51" s="6"/>
      <c r="W51" s="10"/>
      <c r="X51" s="6"/>
      <c r="Y51" s="11">
        <v>1</v>
      </c>
      <c r="Z51" s="11"/>
      <c r="AA51" s="11"/>
      <c r="AB51" s="11"/>
      <c r="AC51" s="11"/>
      <c r="AD51" s="11"/>
      <c r="AE51" s="11"/>
      <c r="AF51" s="11"/>
      <c r="AG51" s="11"/>
      <c r="AH51" s="11"/>
      <c r="AI51" s="5"/>
      <c r="AJ51" s="6"/>
    </row>
    <row r="52" spans="1:36" s="7" customFormat="1" ht="13.5" thickBot="1" x14ac:dyDescent="0.25">
      <c r="A52" s="12"/>
      <c r="B52" s="12"/>
      <c r="C52" s="47"/>
      <c r="D52" s="12"/>
      <c r="E52" s="12"/>
      <c r="F52" s="12"/>
      <c r="G52" s="12"/>
      <c r="H52" s="12"/>
      <c r="I52" s="13">
        <f>SUM(I42:I51)</f>
        <v>10</v>
      </c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>
        <f t="shared" ref="Y52:AH52" si="6">SUM(Y42:Y51)</f>
        <v>4</v>
      </c>
      <c r="Z52" s="14">
        <f t="shared" si="6"/>
        <v>1</v>
      </c>
      <c r="AA52" s="14">
        <f t="shared" si="6"/>
        <v>2</v>
      </c>
      <c r="AB52" s="14">
        <f t="shared" si="6"/>
        <v>0</v>
      </c>
      <c r="AC52" s="14">
        <f t="shared" si="6"/>
        <v>2</v>
      </c>
      <c r="AD52" s="14">
        <f t="shared" si="6"/>
        <v>0</v>
      </c>
      <c r="AE52" s="14">
        <f t="shared" si="6"/>
        <v>0</v>
      </c>
      <c r="AF52" s="14">
        <f t="shared" si="6"/>
        <v>1</v>
      </c>
      <c r="AG52" s="14">
        <f t="shared" si="6"/>
        <v>0</v>
      </c>
      <c r="AH52" s="14">
        <f t="shared" si="6"/>
        <v>0</v>
      </c>
      <c r="AI52" s="13">
        <f>SUM(Y52:AH52)</f>
        <v>10</v>
      </c>
      <c r="AJ52" s="6"/>
    </row>
    <row r="53" spans="1:36" s="7" customFormat="1" x14ac:dyDescent="0.2">
      <c r="A53" s="1" t="s">
        <v>225</v>
      </c>
      <c r="B53" s="1" t="s">
        <v>7</v>
      </c>
      <c r="C53" s="2"/>
      <c r="D53" s="1"/>
      <c r="E53" s="1"/>
      <c r="F53" s="1"/>
      <c r="G53" s="1"/>
      <c r="H53" s="1"/>
      <c r="I53" s="6"/>
      <c r="J53" s="19">
        <v>1</v>
      </c>
      <c r="K53" s="6"/>
      <c r="L53" s="6"/>
      <c r="M53" s="6"/>
      <c r="N53" s="6"/>
      <c r="O53" s="10"/>
      <c r="P53" s="10"/>
      <c r="Q53" s="6"/>
      <c r="R53" s="10"/>
      <c r="S53" s="10"/>
      <c r="T53" s="6"/>
      <c r="U53" s="10"/>
      <c r="V53" s="6"/>
      <c r="W53" s="10"/>
      <c r="X53" s="6"/>
      <c r="Y53" s="11"/>
      <c r="Z53" s="11"/>
      <c r="AA53" s="11"/>
      <c r="AB53" s="11"/>
      <c r="AC53" s="11"/>
      <c r="AD53" s="11"/>
      <c r="AE53" s="11"/>
      <c r="AF53" s="11">
        <v>1</v>
      </c>
      <c r="AG53" s="16"/>
      <c r="AH53" s="16"/>
      <c r="AI53" s="5"/>
      <c r="AJ53" s="6"/>
    </row>
    <row r="54" spans="1:36" s="7" customFormat="1" x14ac:dyDescent="0.2">
      <c r="A54" s="1" t="s">
        <v>219</v>
      </c>
      <c r="B54" s="1" t="s">
        <v>220</v>
      </c>
      <c r="C54" s="2"/>
      <c r="D54" s="1"/>
      <c r="E54" s="1"/>
      <c r="F54" s="1"/>
      <c r="G54" s="1"/>
      <c r="H54" s="1"/>
      <c r="I54" s="6"/>
      <c r="J54" s="19">
        <v>1</v>
      </c>
      <c r="K54" s="6"/>
      <c r="L54" s="6"/>
      <c r="M54" s="6"/>
      <c r="N54" s="6"/>
      <c r="O54" s="10"/>
      <c r="P54" s="10"/>
      <c r="Q54" s="6"/>
      <c r="R54" s="10"/>
      <c r="S54" s="10"/>
      <c r="T54" s="6"/>
      <c r="U54" s="10"/>
      <c r="V54" s="6"/>
      <c r="W54" s="10"/>
      <c r="X54" s="6"/>
      <c r="Y54" s="11"/>
      <c r="Z54" s="11"/>
      <c r="AA54" s="11"/>
      <c r="AB54" s="11"/>
      <c r="AC54" s="11">
        <v>1</v>
      </c>
      <c r="AD54" s="11"/>
      <c r="AE54" s="11"/>
      <c r="AF54" s="11"/>
      <c r="AG54" s="16"/>
      <c r="AH54" s="16"/>
      <c r="AI54" s="5"/>
      <c r="AJ54" s="6"/>
    </row>
    <row r="55" spans="1:36" s="7" customFormat="1" x14ac:dyDescent="0.2">
      <c r="A55" s="1" t="s">
        <v>226</v>
      </c>
      <c r="B55" s="1" t="s">
        <v>227</v>
      </c>
      <c r="C55" s="2"/>
      <c r="D55" s="1"/>
      <c r="E55" s="1"/>
      <c r="F55" s="1"/>
      <c r="G55" s="1"/>
      <c r="H55" s="1"/>
      <c r="I55" s="6"/>
      <c r="J55" s="19">
        <v>1</v>
      </c>
      <c r="K55" s="6"/>
      <c r="L55" s="6"/>
      <c r="M55" s="6"/>
      <c r="N55" s="6"/>
      <c r="O55" s="10"/>
      <c r="P55" s="10"/>
      <c r="Q55" s="6"/>
      <c r="R55" s="10"/>
      <c r="S55" s="10"/>
      <c r="T55" s="6"/>
      <c r="U55" s="10"/>
      <c r="V55" s="6"/>
      <c r="W55" s="10"/>
      <c r="X55" s="6"/>
      <c r="Y55" s="11"/>
      <c r="Z55" s="11"/>
      <c r="AA55" s="11"/>
      <c r="AB55" s="11"/>
      <c r="AC55" s="11">
        <v>1</v>
      </c>
      <c r="AD55" s="11"/>
      <c r="AE55" s="11"/>
      <c r="AF55" s="11"/>
      <c r="AG55" s="16"/>
      <c r="AH55" s="16"/>
      <c r="AI55" s="5"/>
      <c r="AJ55" s="6"/>
    </row>
    <row r="56" spans="1:36" s="7" customFormat="1" x14ac:dyDescent="0.2">
      <c r="A56" s="20" t="s">
        <v>221</v>
      </c>
      <c r="B56" s="20" t="s">
        <v>222</v>
      </c>
      <c r="C56" s="11"/>
      <c r="D56" s="20"/>
      <c r="E56" s="20"/>
      <c r="F56" s="20"/>
      <c r="G56" s="20"/>
      <c r="H56" s="20"/>
      <c r="I56" s="6"/>
      <c r="J56" s="19">
        <v>1</v>
      </c>
      <c r="K56" s="6"/>
      <c r="L56" s="6"/>
      <c r="M56" s="6"/>
      <c r="N56" s="6"/>
      <c r="O56" s="10"/>
      <c r="P56" s="10"/>
      <c r="Q56" s="6"/>
      <c r="R56" s="10"/>
      <c r="S56" s="10"/>
      <c r="T56" s="6"/>
      <c r="U56" s="10"/>
      <c r="V56" s="6"/>
      <c r="W56" s="10"/>
      <c r="X56" s="6"/>
      <c r="Y56" s="11"/>
      <c r="Z56" s="11"/>
      <c r="AA56" s="11">
        <v>1</v>
      </c>
      <c r="AB56" s="11"/>
      <c r="AC56" s="11"/>
      <c r="AD56" s="11"/>
      <c r="AE56" s="11"/>
      <c r="AF56" s="11"/>
      <c r="AG56" s="16"/>
      <c r="AH56" s="16"/>
      <c r="AI56" s="5"/>
      <c r="AJ56" s="6"/>
    </row>
    <row r="57" spans="1:36" s="20" customFormat="1" ht="13.5" thickBot="1" x14ac:dyDescent="0.25">
      <c r="A57" s="20" t="s">
        <v>223</v>
      </c>
      <c r="B57" s="20" t="s">
        <v>224</v>
      </c>
      <c r="C57" s="11"/>
      <c r="J57" s="8">
        <v>1</v>
      </c>
      <c r="K57" s="11"/>
      <c r="L57" s="11"/>
      <c r="M57" s="11"/>
      <c r="N57" s="11"/>
      <c r="O57" s="9"/>
      <c r="P57" s="9"/>
      <c r="Q57" s="11"/>
      <c r="R57" s="9"/>
      <c r="S57" s="9"/>
      <c r="T57" s="11"/>
      <c r="U57" s="9"/>
      <c r="V57" s="11"/>
      <c r="W57" s="9"/>
      <c r="X57" s="11"/>
      <c r="Y57" s="11"/>
      <c r="Z57" s="11"/>
      <c r="AA57" s="11">
        <v>1</v>
      </c>
      <c r="AB57" s="11"/>
      <c r="AC57" s="11"/>
      <c r="AD57" s="11"/>
      <c r="AE57" s="11"/>
      <c r="AF57" s="11"/>
      <c r="AG57" s="11"/>
      <c r="AH57" s="11"/>
      <c r="AI57" s="9"/>
      <c r="AJ57" s="11"/>
    </row>
    <row r="58" spans="1:36" s="7" customFormat="1" ht="13.5" thickBot="1" x14ac:dyDescent="0.25">
      <c r="A58" s="12"/>
      <c r="B58" s="12"/>
      <c r="C58" s="47"/>
      <c r="D58" s="12"/>
      <c r="E58" s="12"/>
      <c r="F58" s="12"/>
      <c r="G58" s="12"/>
      <c r="H58" s="12"/>
      <c r="I58" s="12"/>
      <c r="J58" s="13">
        <f>SUM(J53:J57)</f>
        <v>5</v>
      </c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>
        <f t="shared" ref="Y58:AH58" si="7">SUM(Y53:Y57)</f>
        <v>0</v>
      </c>
      <c r="Z58" s="14">
        <f t="shared" si="7"/>
        <v>0</v>
      </c>
      <c r="AA58" s="14">
        <f t="shared" si="7"/>
        <v>2</v>
      </c>
      <c r="AB58" s="14">
        <f t="shared" si="7"/>
        <v>0</v>
      </c>
      <c r="AC58" s="14">
        <f t="shared" si="7"/>
        <v>2</v>
      </c>
      <c r="AD58" s="14">
        <f t="shared" si="7"/>
        <v>0</v>
      </c>
      <c r="AE58" s="14">
        <f t="shared" si="7"/>
        <v>0</v>
      </c>
      <c r="AF58" s="14">
        <f t="shared" si="7"/>
        <v>1</v>
      </c>
      <c r="AG58" s="14">
        <f t="shared" si="7"/>
        <v>0</v>
      </c>
      <c r="AH58" s="14">
        <f t="shared" si="7"/>
        <v>0</v>
      </c>
      <c r="AI58" s="13">
        <f>SUM(Y58:AH58)</f>
        <v>5</v>
      </c>
      <c r="AJ58" s="6"/>
    </row>
    <row r="59" spans="1:36" s="7" customFormat="1" x14ac:dyDescent="0.2">
      <c r="A59" s="20" t="s">
        <v>31</v>
      </c>
      <c r="B59" s="20"/>
      <c r="C59" s="11"/>
      <c r="D59" s="20"/>
      <c r="E59" s="20"/>
      <c r="F59" s="20"/>
      <c r="G59" s="20"/>
      <c r="H59" s="20"/>
      <c r="I59" s="20"/>
      <c r="J59" s="20"/>
      <c r="K59" s="19">
        <v>1</v>
      </c>
      <c r="L59" s="6"/>
      <c r="M59" s="6"/>
      <c r="N59" s="6"/>
      <c r="O59" s="10"/>
      <c r="P59" s="10"/>
      <c r="Q59" s="6"/>
      <c r="R59" s="10"/>
      <c r="S59" s="10"/>
      <c r="T59" s="6"/>
      <c r="U59" s="10"/>
      <c r="V59" s="6"/>
      <c r="W59" s="10"/>
      <c r="X59" s="6"/>
      <c r="Y59" s="11"/>
      <c r="Z59" s="11"/>
      <c r="AA59" s="11">
        <v>1</v>
      </c>
      <c r="AB59" s="11"/>
      <c r="AC59" s="11"/>
      <c r="AD59" s="11"/>
      <c r="AE59" s="11"/>
      <c r="AF59" s="11"/>
      <c r="AG59" s="11"/>
      <c r="AH59" s="11"/>
      <c r="AI59" s="5"/>
      <c r="AJ59" s="6"/>
    </row>
    <row r="60" spans="1:36" s="7" customFormat="1" x14ac:dyDescent="0.2">
      <c r="A60" s="1" t="s">
        <v>215</v>
      </c>
      <c r="B60" s="1" t="s">
        <v>216</v>
      </c>
      <c r="C60" s="2"/>
      <c r="D60" s="1"/>
      <c r="E60" s="1"/>
      <c r="F60" s="1"/>
      <c r="G60" s="1"/>
      <c r="H60" s="1"/>
      <c r="I60" s="1"/>
      <c r="J60" s="1"/>
      <c r="K60" s="19">
        <v>1</v>
      </c>
      <c r="L60" s="6"/>
      <c r="M60" s="6"/>
      <c r="N60" s="6"/>
      <c r="O60" s="10"/>
      <c r="P60" s="10"/>
      <c r="Q60" s="6"/>
      <c r="R60" s="10"/>
      <c r="S60" s="10"/>
      <c r="T60" s="6"/>
      <c r="U60" s="10"/>
      <c r="V60" s="6"/>
      <c r="W60" s="10"/>
      <c r="X60" s="6"/>
      <c r="Y60" s="11"/>
      <c r="Z60" s="11"/>
      <c r="AA60" s="11">
        <v>1</v>
      </c>
      <c r="AB60" s="11"/>
      <c r="AC60" s="11"/>
      <c r="AD60" s="11"/>
      <c r="AE60" s="11"/>
      <c r="AF60" s="11"/>
      <c r="AG60" s="11"/>
      <c r="AH60" s="11"/>
      <c r="AI60" s="5"/>
      <c r="AJ60" s="6"/>
    </row>
    <row r="61" spans="1:36" s="7" customFormat="1" ht="13.5" thickBot="1" x14ac:dyDescent="0.25">
      <c r="A61" s="1" t="s">
        <v>217</v>
      </c>
      <c r="B61" s="1" t="s">
        <v>20</v>
      </c>
      <c r="C61" s="2"/>
      <c r="D61" s="1"/>
      <c r="E61" s="1"/>
      <c r="F61" s="1"/>
      <c r="G61" s="1"/>
      <c r="H61" s="1"/>
      <c r="I61" s="1"/>
      <c r="J61" s="1"/>
      <c r="K61" s="19">
        <v>1</v>
      </c>
      <c r="L61" s="6"/>
      <c r="M61" s="6"/>
      <c r="N61" s="6"/>
      <c r="O61" s="10"/>
      <c r="P61" s="10"/>
      <c r="Q61" s="6"/>
      <c r="R61" s="10"/>
      <c r="S61" s="10"/>
      <c r="T61" s="6"/>
      <c r="U61" s="10"/>
      <c r="V61" s="6"/>
      <c r="W61" s="10"/>
      <c r="X61" s="6"/>
      <c r="Y61" s="11"/>
      <c r="Z61" s="11"/>
      <c r="AA61" s="11"/>
      <c r="AB61" s="11">
        <v>1</v>
      </c>
      <c r="AC61" s="11"/>
      <c r="AD61" s="11"/>
      <c r="AE61" s="11"/>
      <c r="AF61" s="11"/>
      <c r="AG61" s="11"/>
      <c r="AH61" s="11"/>
      <c r="AI61" s="5"/>
      <c r="AJ61" s="6"/>
    </row>
    <row r="62" spans="1:36" s="7" customFormat="1" ht="13.5" thickBot="1" x14ac:dyDescent="0.25">
      <c r="A62" s="12"/>
      <c r="B62" s="12"/>
      <c r="C62" s="47"/>
      <c r="D62" s="12"/>
      <c r="E62" s="12"/>
      <c r="F62" s="12"/>
      <c r="G62" s="12"/>
      <c r="H62" s="12"/>
      <c r="I62" s="12"/>
      <c r="J62" s="12"/>
      <c r="K62" s="13">
        <f>SUM(K59:K61)</f>
        <v>3</v>
      </c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>
        <f t="shared" ref="Y62:AH62" si="8">SUM(Y59:Y61)</f>
        <v>0</v>
      </c>
      <c r="Z62" s="14">
        <f t="shared" si="8"/>
        <v>0</v>
      </c>
      <c r="AA62" s="14">
        <f t="shared" si="8"/>
        <v>2</v>
      </c>
      <c r="AB62" s="14">
        <f t="shared" si="8"/>
        <v>1</v>
      </c>
      <c r="AC62" s="14">
        <f t="shared" si="8"/>
        <v>0</v>
      </c>
      <c r="AD62" s="14">
        <f t="shared" si="8"/>
        <v>0</v>
      </c>
      <c r="AE62" s="14">
        <f t="shared" si="8"/>
        <v>0</v>
      </c>
      <c r="AF62" s="14">
        <f t="shared" si="8"/>
        <v>0</v>
      </c>
      <c r="AG62" s="14">
        <f t="shared" si="8"/>
        <v>0</v>
      </c>
      <c r="AH62" s="14">
        <f t="shared" si="8"/>
        <v>0</v>
      </c>
      <c r="AI62" s="13">
        <f>SUM(Y62:AH62)</f>
        <v>3</v>
      </c>
      <c r="AJ62" s="6"/>
    </row>
    <row r="63" spans="1:36" s="20" customFormat="1" x14ac:dyDescent="0.2">
      <c r="A63" s="20" t="s">
        <v>212</v>
      </c>
      <c r="B63" s="20" t="s">
        <v>213</v>
      </c>
      <c r="C63" s="11"/>
      <c r="L63" s="8">
        <v>1</v>
      </c>
      <c r="M63" s="11"/>
      <c r="N63" s="11"/>
      <c r="O63" s="9"/>
      <c r="P63" s="9"/>
      <c r="Q63" s="11"/>
      <c r="R63" s="9"/>
      <c r="S63" s="9"/>
      <c r="T63" s="11"/>
      <c r="U63" s="9"/>
      <c r="V63" s="11"/>
      <c r="W63" s="9"/>
      <c r="X63" s="11"/>
      <c r="Y63" s="11"/>
      <c r="Z63" s="11"/>
      <c r="AA63" s="11"/>
      <c r="AB63" s="11"/>
      <c r="AC63" s="11"/>
      <c r="AD63" s="11"/>
      <c r="AE63" s="11">
        <v>1</v>
      </c>
      <c r="AF63" s="11"/>
      <c r="AG63" s="11"/>
      <c r="AH63" s="11"/>
      <c r="AI63" s="9"/>
      <c r="AJ63" s="11"/>
    </row>
    <row r="64" spans="1:36" x14ac:dyDescent="0.2">
      <c r="A64" s="1" t="s">
        <v>200</v>
      </c>
      <c r="B64" s="1" t="s">
        <v>201</v>
      </c>
      <c r="L64" s="19">
        <v>1</v>
      </c>
      <c r="AC64" s="2">
        <v>1</v>
      </c>
    </row>
    <row r="65" spans="1:36" s="7" customFormat="1" x14ac:dyDescent="0.2">
      <c r="A65" s="1" t="s">
        <v>196</v>
      </c>
      <c r="B65" s="1" t="s">
        <v>197</v>
      </c>
      <c r="C65" s="2"/>
      <c r="D65" s="1"/>
      <c r="E65" s="1"/>
      <c r="F65" s="1"/>
      <c r="G65" s="1"/>
      <c r="H65" s="1"/>
      <c r="I65" s="1"/>
      <c r="J65" s="1"/>
      <c r="K65" s="1"/>
      <c r="L65" s="19">
        <v>1</v>
      </c>
      <c r="M65" s="6"/>
      <c r="N65" s="6"/>
      <c r="O65" s="10"/>
      <c r="P65" s="10"/>
      <c r="Q65" s="6"/>
      <c r="R65" s="10"/>
      <c r="S65" s="10"/>
      <c r="T65" s="6"/>
      <c r="U65" s="10"/>
      <c r="V65" s="6"/>
      <c r="W65" s="10"/>
      <c r="X65" s="6"/>
      <c r="Y65" s="11"/>
      <c r="Z65" s="11"/>
      <c r="AA65" s="11">
        <v>1</v>
      </c>
      <c r="AB65" s="11"/>
      <c r="AC65" s="11"/>
      <c r="AD65" s="11"/>
      <c r="AE65" s="16"/>
      <c r="AF65" s="16"/>
      <c r="AG65" s="16"/>
      <c r="AH65" s="16"/>
      <c r="AI65" s="5"/>
      <c r="AJ65" s="6"/>
    </row>
    <row r="66" spans="1:36" s="7" customFormat="1" x14ac:dyDescent="0.2">
      <c r="A66" s="1" t="s">
        <v>204</v>
      </c>
      <c r="B66" s="1" t="s">
        <v>205</v>
      </c>
      <c r="C66" s="2"/>
      <c r="D66" s="1"/>
      <c r="E66" s="1"/>
      <c r="F66" s="1"/>
      <c r="G66" s="1"/>
      <c r="H66" s="1"/>
      <c r="I66" s="1"/>
      <c r="J66" s="1"/>
      <c r="K66" s="1"/>
      <c r="L66" s="19">
        <v>1</v>
      </c>
      <c r="M66" s="6"/>
      <c r="N66" s="6"/>
      <c r="O66" s="10"/>
      <c r="P66" s="10"/>
      <c r="Q66" s="6"/>
      <c r="R66" s="10"/>
      <c r="S66" s="10"/>
      <c r="T66" s="6"/>
      <c r="U66" s="10"/>
      <c r="V66" s="6"/>
      <c r="W66" s="10"/>
      <c r="X66" s="6"/>
      <c r="Y66" s="11"/>
      <c r="Z66" s="11"/>
      <c r="AA66" s="11"/>
      <c r="AB66" s="11"/>
      <c r="AC66" s="11">
        <v>1</v>
      </c>
      <c r="AD66" s="11"/>
      <c r="AE66" s="16"/>
      <c r="AF66" s="16"/>
      <c r="AG66" s="16"/>
      <c r="AH66" s="16"/>
      <c r="AI66" s="5"/>
      <c r="AJ66" s="6"/>
    </row>
    <row r="67" spans="1:36" s="7" customFormat="1" x14ac:dyDescent="0.2">
      <c r="A67" s="1" t="s">
        <v>210</v>
      </c>
      <c r="B67" s="1" t="s">
        <v>211</v>
      </c>
      <c r="C67" s="2"/>
      <c r="D67" s="1"/>
      <c r="E67" s="1"/>
      <c r="F67" s="1"/>
      <c r="G67" s="1"/>
      <c r="H67" s="1"/>
      <c r="I67" s="1"/>
      <c r="J67" s="1"/>
      <c r="K67" s="1"/>
      <c r="L67" s="19">
        <v>1</v>
      </c>
      <c r="M67" s="6"/>
      <c r="N67" s="6"/>
      <c r="O67" s="10"/>
      <c r="P67" s="10"/>
      <c r="Q67" s="6"/>
      <c r="R67" s="10"/>
      <c r="S67" s="10"/>
      <c r="T67" s="6"/>
      <c r="U67" s="10"/>
      <c r="V67" s="6"/>
      <c r="W67" s="10"/>
      <c r="X67" s="6"/>
      <c r="Y67" s="11"/>
      <c r="Z67" s="11"/>
      <c r="AA67" s="11"/>
      <c r="AB67" s="11"/>
      <c r="AC67" s="11"/>
      <c r="AD67" s="11">
        <v>1</v>
      </c>
      <c r="AE67" s="16"/>
      <c r="AF67" s="16"/>
      <c r="AG67" s="16"/>
      <c r="AH67" s="16"/>
      <c r="AI67" s="5"/>
      <c r="AJ67" s="6"/>
    </row>
    <row r="68" spans="1:36" s="7" customFormat="1" x14ac:dyDescent="0.2">
      <c r="A68" s="1" t="s">
        <v>206</v>
      </c>
      <c r="B68" s="1" t="s">
        <v>207</v>
      </c>
      <c r="C68" s="2"/>
      <c r="D68" s="1"/>
      <c r="E68" s="1"/>
      <c r="F68" s="1"/>
      <c r="G68" s="1"/>
      <c r="H68" s="1"/>
      <c r="I68" s="1"/>
      <c r="J68" s="1"/>
      <c r="K68" s="1"/>
      <c r="L68" s="19">
        <v>1</v>
      </c>
      <c r="M68" s="6"/>
      <c r="N68" s="6"/>
      <c r="O68" s="10"/>
      <c r="P68" s="10"/>
      <c r="Q68" s="6"/>
      <c r="R68" s="10"/>
      <c r="S68" s="10"/>
      <c r="T68" s="6"/>
      <c r="U68" s="10"/>
      <c r="V68" s="6"/>
      <c r="W68" s="10"/>
      <c r="X68" s="6"/>
      <c r="Y68" s="11"/>
      <c r="Z68" s="11"/>
      <c r="AA68" s="11"/>
      <c r="AB68" s="11"/>
      <c r="AC68" s="11">
        <v>1</v>
      </c>
      <c r="AD68" s="11"/>
      <c r="AE68" s="16"/>
      <c r="AF68" s="16"/>
      <c r="AG68" s="16"/>
      <c r="AH68" s="16"/>
      <c r="AI68" s="5"/>
      <c r="AJ68" s="6"/>
    </row>
    <row r="69" spans="1:36" s="18" customFormat="1" x14ac:dyDescent="0.2">
      <c r="A69" s="17" t="s">
        <v>208</v>
      </c>
      <c r="B69" s="17" t="s">
        <v>209</v>
      </c>
      <c r="C69" s="3"/>
      <c r="D69" s="17"/>
      <c r="E69" s="17"/>
      <c r="F69" s="17"/>
      <c r="G69" s="17"/>
      <c r="H69" s="17"/>
      <c r="I69" s="17"/>
      <c r="J69" s="17"/>
      <c r="K69" s="17"/>
      <c r="L69" s="19">
        <v>1</v>
      </c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9"/>
      <c r="Z69" s="9"/>
      <c r="AA69" s="9"/>
      <c r="AB69" s="9">
        <v>1</v>
      </c>
      <c r="AC69" s="9"/>
      <c r="AD69" s="9"/>
      <c r="AE69" s="21"/>
      <c r="AF69" s="21"/>
      <c r="AG69" s="21"/>
      <c r="AH69" s="21"/>
      <c r="AI69" s="5"/>
      <c r="AJ69" s="10"/>
    </row>
    <row r="70" spans="1:36" s="7" customFormat="1" x14ac:dyDescent="0.2">
      <c r="A70" s="1" t="s">
        <v>194</v>
      </c>
      <c r="B70" s="1" t="s">
        <v>195</v>
      </c>
      <c r="C70" s="2"/>
      <c r="D70" s="1"/>
      <c r="E70" s="1"/>
      <c r="F70" s="1"/>
      <c r="G70" s="1"/>
      <c r="H70" s="1"/>
      <c r="I70" s="1"/>
      <c r="J70" s="1"/>
      <c r="K70" s="1"/>
      <c r="L70" s="19">
        <v>1</v>
      </c>
      <c r="M70" s="6"/>
      <c r="N70" s="6"/>
      <c r="O70" s="10"/>
      <c r="P70" s="10"/>
      <c r="Q70" s="6"/>
      <c r="R70" s="10"/>
      <c r="S70" s="10"/>
      <c r="T70" s="6"/>
      <c r="U70" s="10"/>
      <c r="V70" s="6"/>
      <c r="W70" s="10"/>
      <c r="X70" s="6"/>
      <c r="Y70" s="11"/>
      <c r="Z70" s="11"/>
      <c r="AA70" s="11"/>
      <c r="AB70" s="11"/>
      <c r="AC70" s="11">
        <v>1</v>
      </c>
      <c r="AD70" s="11"/>
      <c r="AE70" s="16"/>
      <c r="AF70" s="16"/>
      <c r="AG70" s="16"/>
      <c r="AH70" s="16"/>
      <c r="AI70" s="5"/>
      <c r="AJ70" s="6"/>
    </row>
    <row r="71" spans="1:36" s="7" customFormat="1" x14ac:dyDescent="0.2">
      <c r="A71" s="1" t="s">
        <v>192</v>
      </c>
      <c r="B71" s="1" t="s">
        <v>193</v>
      </c>
      <c r="C71" s="2"/>
      <c r="D71" s="1"/>
      <c r="E71" s="1"/>
      <c r="F71" s="1"/>
      <c r="G71" s="1"/>
      <c r="H71" s="1"/>
      <c r="I71" s="1"/>
      <c r="J71" s="1"/>
      <c r="K71" s="1"/>
      <c r="L71" s="19">
        <v>1</v>
      </c>
      <c r="M71" s="6"/>
      <c r="N71" s="6"/>
      <c r="O71" s="10"/>
      <c r="P71" s="10"/>
      <c r="Q71" s="6"/>
      <c r="R71" s="10"/>
      <c r="S71" s="10"/>
      <c r="T71" s="6"/>
      <c r="U71" s="10"/>
      <c r="V71" s="6"/>
      <c r="W71" s="10"/>
      <c r="X71" s="6"/>
      <c r="Y71" s="11"/>
      <c r="Z71" s="11"/>
      <c r="AA71" s="11">
        <v>1</v>
      </c>
      <c r="AB71" s="11"/>
      <c r="AC71" s="11"/>
      <c r="AD71" s="11"/>
      <c r="AE71" s="16"/>
      <c r="AF71" s="16"/>
      <c r="AG71" s="16"/>
      <c r="AH71" s="16"/>
      <c r="AI71" s="5"/>
      <c r="AJ71" s="6"/>
    </row>
    <row r="72" spans="1:36" s="7" customFormat="1" x14ac:dyDescent="0.2">
      <c r="A72" s="1" t="s">
        <v>31</v>
      </c>
      <c r="B72" s="1"/>
      <c r="C72" s="2"/>
      <c r="D72" s="1"/>
      <c r="E72" s="1"/>
      <c r="F72" s="1"/>
      <c r="G72" s="1"/>
      <c r="H72" s="1"/>
      <c r="I72" s="1"/>
      <c r="J72" s="1"/>
      <c r="K72" s="1"/>
      <c r="L72" s="19">
        <v>1</v>
      </c>
      <c r="M72" s="6"/>
      <c r="N72" s="6"/>
      <c r="O72" s="10"/>
      <c r="P72" s="10"/>
      <c r="Q72" s="6"/>
      <c r="R72" s="10"/>
      <c r="S72" s="10"/>
      <c r="T72" s="6"/>
      <c r="U72" s="10"/>
      <c r="V72" s="6"/>
      <c r="W72" s="10"/>
      <c r="X72" s="6"/>
      <c r="Y72" s="11">
        <v>1</v>
      </c>
      <c r="Z72" s="11"/>
      <c r="AA72" s="11"/>
      <c r="AB72" s="11"/>
      <c r="AC72" s="11"/>
      <c r="AD72" s="11"/>
      <c r="AE72" s="16"/>
      <c r="AF72" s="16"/>
      <c r="AG72" s="16"/>
      <c r="AH72" s="16"/>
      <c r="AI72" s="5"/>
      <c r="AJ72" s="6"/>
    </row>
    <row r="73" spans="1:36" x14ac:dyDescent="0.2">
      <c r="A73" s="1" t="s">
        <v>198</v>
      </c>
      <c r="B73" s="1" t="s">
        <v>199</v>
      </c>
      <c r="L73" s="19">
        <v>1</v>
      </c>
      <c r="AA73" s="2">
        <v>1</v>
      </c>
    </row>
    <row r="74" spans="1:36" ht="13.5" thickBot="1" x14ac:dyDescent="0.25">
      <c r="A74" s="1" t="s">
        <v>202</v>
      </c>
      <c r="B74" s="1" t="s">
        <v>203</v>
      </c>
      <c r="L74" s="19">
        <v>1</v>
      </c>
      <c r="Y74" s="2">
        <v>1</v>
      </c>
    </row>
    <row r="75" spans="1:36" s="7" customFormat="1" ht="13.5" thickBot="1" x14ac:dyDescent="0.25">
      <c r="A75" s="12"/>
      <c r="B75" s="12"/>
      <c r="C75" s="47"/>
      <c r="D75" s="12"/>
      <c r="E75" s="12"/>
      <c r="F75" s="12"/>
      <c r="G75" s="12"/>
      <c r="H75" s="12"/>
      <c r="I75" s="12"/>
      <c r="J75" s="12"/>
      <c r="K75" s="12"/>
      <c r="L75" s="13">
        <f>SUM(L63:L74)</f>
        <v>12</v>
      </c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>
        <f t="shared" ref="Y75:AH75" si="9">SUM(Y63:Y74)</f>
        <v>2</v>
      </c>
      <c r="Z75" s="14">
        <f t="shared" si="9"/>
        <v>0</v>
      </c>
      <c r="AA75" s="14">
        <f t="shared" si="9"/>
        <v>3</v>
      </c>
      <c r="AB75" s="14">
        <f t="shared" si="9"/>
        <v>1</v>
      </c>
      <c r="AC75" s="14">
        <f t="shared" si="9"/>
        <v>4</v>
      </c>
      <c r="AD75" s="14">
        <f t="shared" si="9"/>
        <v>1</v>
      </c>
      <c r="AE75" s="14">
        <f t="shared" si="9"/>
        <v>1</v>
      </c>
      <c r="AF75" s="14">
        <f t="shared" si="9"/>
        <v>0</v>
      </c>
      <c r="AG75" s="14">
        <f t="shared" si="9"/>
        <v>0</v>
      </c>
      <c r="AH75" s="14">
        <f t="shared" si="9"/>
        <v>0</v>
      </c>
      <c r="AI75" s="13">
        <f>SUM(Y75:AH75)</f>
        <v>12</v>
      </c>
      <c r="AJ75" s="6"/>
    </row>
    <row r="76" spans="1:36" s="7" customFormat="1" x14ac:dyDescent="0.2">
      <c r="A76" s="1" t="s">
        <v>187</v>
      </c>
      <c r="B76" s="1" t="s">
        <v>188</v>
      </c>
      <c r="C76" s="2"/>
      <c r="D76" s="1"/>
      <c r="E76" s="1"/>
      <c r="F76" s="1"/>
      <c r="G76" s="1"/>
      <c r="H76" s="1"/>
      <c r="I76" s="1"/>
      <c r="J76" s="1"/>
      <c r="K76" s="1"/>
      <c r="L76" s="6"/>
      <c r="M76" s="19">
        <v>1</v>
      </c>
      <c r="N76" s="6"/>
      <c r="O76" s="10"/>
      <c r="P76" s="10"/>
      <c r="Q76" s="6"/>
      <c r="R76" s="10"/>
      <c r="S76" s="10"/>
      <c r="T76" s="6"/>
      <c r="U76" s="10"/>
      <c r="V76" s="6"/>
      <c r="W76" s="10"/>
      <c r="X76" s="6"/>
      <c r="Y76" s="11">
        <v>1</v>
      </c>
      <c r="Z76" s="11"/>
      <c r="AA76" s="16"/>
      <c r="AB76" s="16"/>
      <c r="AC76" s="16"/>
      <c r="AD76" s="16"/>
      <c r="AE76" s="16"/>
      <c r="AF76" s="16"/>
      <c r="AG76" s="16"/>
      <c r="AH76" s="16"/>
      <c r="AI76" s="5"/>
      <c r="AJ76" s="6"/>
    </row>
    <row r="77" spans="1:36" s="7" customFormat="1" x14ac:dyDescent="0.2">
      <c r="A77" s="1" t="s">
        <v>6</v>
      </c>
      <c r="B77" s="1" t="s">
        <v>189</v>
      </c>
      <c r="C77" s="2"/>
      <c r="D77" s="1"/>
      <c r="E77" s="1"/>
      <c r="F77" s="1"/>
      <c r="G77" s="1"/>
      <c r="H77" s="1"/>
      <c r="I77" s="1"/>
      <c r="J77" s="1"/>
      <c r="K77" s="1"/>
      <c r="L77" s="6"/>
      <c r="M77" s="19">
        <v>1</v>
      </c>
      <c r="N77" s="6"/>
      <c r="O77" s="10"/>
      <c r="P77" s="10"/>
      <c r="Q77" s="6"/>
      <c r="R77" s="10"/>
      <c r="S77" s="10"/>
      <c r="T77" s="6"/>
      <c r="U77" s="10"/>
      <c r="V77" s="6"/>
      <c r="W77" s="10"/>
      <c r="X77" s="6"/>
      <c r="Y77" s="16"/>
      <c r="Z77" s="11">
        <v>1</v>
      </c>
      <c r="AA77" s="16"/>
      <c r="AB77" s="16"/>
      <c r="AC77" s="16"/>
      <c r="AD77" s="16"/>
      <c r="AE77" s="16"/>
      <c r="AF77" s="16"/>
      <c r="AG77" s="16"/>
      <c r="AH77" s="16"/>
      <c r="AI77" s="5"/>
      <c r="AJ77" s="6"/>
    </row>
    <row r="78" spans="1:36" ht="13.5" thickBot="1" x14ac:dyDescent="0.25">
      <c r="A78" s="1" t="s">
        <v>190</v>
      </c>
      <c r="B78" s="1" t="s">
        <v>88</v>
      </c>
      <c r="M78" s="19">
        <v>1</v>
      </c>
      <c r="Z78" s="2">
        <v>1</v>
      </c>
    </row>
    <row r="79" spans="1:36" s="7" customFormat="1" ht="13.5" thickBot="1" x14ac:dyDescent="0.25">
      <c r="A79" s="12"/>
      <c r="B79" s="12"/>
      <c r="C79" s="47"/>
      <c r="D79" s="12"/>
      <c r="E79" s="12"/>
      <c r="F79" s="12"/>
      <c r="G79" s="12"/>
      <c r="H79" s="12"/>
      <c r="I79" s="12"/>
      <c r="J79" s="12"/>
      <c r="K79" s="12"/>
      <c r="L79" s="14"/>
      <c r="M79" s="13">
        <f>SUM(M76:M78)</f>
        <v>3</v>
      </c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>
        <f t="shared" ref="Y79:AH79" si="10">SUM(Y76:Y78)</f>
        <v>1</v>
      </c>
      <c r="Z79" s="14">
        <f t="shared" si="10"/>
        <v>2</v>
      </c>
      <c r="AA79" s="14">
        <f t="shared" si="10"/>
        <v>0</v>
      </c>
      <c r="AB79" s="14">
        <f t="shared" si="10"/>
        <v>0</v>
      </c>
      <c r="AC79" s="14">
        <f t="shared" si="10"/>
        <v>0</v>
      </c>
      <c r="AD79" s="14">
        <f t="shared" si="10"/>
        <v>0</v>
      </c>
      <c r="AE79" s="14">
        <f t="shared" si="10"/>
        <v>0</v>
      </c>
      <c r="AF79" s="14">
        <f t="shared" si="10"/>
        <v>0</v>
      </c>
      <c r="AG79" s="14">
        <f t="shared" si="10"/>
        <v>0</v>
      </c>
      <c r="AH79" s="14">
        <f t="shared" si="10"/>
        <v>0</v>
      </c>
      <c r="AI79" s="13">
        <f>SUM(Y79:AH79)</f>
        <v>3</v>
      </c>
      <c r="AJ79" s="6"/>
    </row>
    <row r="80" spans="1:36" x14ac:dyDescent="0.2">
      <c r="A80" s="1" t="s">
        <v>184</v>
      </c>
      <c r="B80" s="1" t="s">
        <v>185</v>
      </c>
      <c r="L80" s="22"/>
      <c r="N80" s="19">
        <v>1</v>
      </c>
      <c r="AC80" s="2">
        <v>1</v>
      </c>
    </row>
    <row r="81" spans="1:36" x14ac:dyDescent="0.2">
      <c r="A81" s="1" t="s">
        <v>31</v>
      </c>
      <c r="L81" s="22"/>
      <c r="N81" s="19">
        <v>1</v>
      </c>
      <c r="AF81" s="2">
        <v>1</v>
      </c>
    </row>
    <row r="82" spans="1:36" ht="13.5" thickBot="1" x14ac:dyDescent="0.25">
      <c r="A82" s="1" t="s">
        <v>182</v>
      </c>
      <c r="B82" s="1" t="s">
        <v>183</v>
      </c>
      <c r="L82" s="22"/>
      <c r="N82" s="19">
        <v>1</v>
      </c>
      <c r="R82" s="22"/>
      <c r="AA82" s="2">
        <v>1</v>
      </c>
    </row>
    <row r="83" spans="1:36" s="24" customFormat="1" ht="13.5" thickBot="1" x14ac:dyDescent="0.25">
      <c r="A83" s="12"/>
      <c r="B83" s="12"/>
      <c r="C83" s="47"/>
      <c r="D83" s="12"/>
      <c r="E83" s="12"/>
      <c r="F83" s="12"/>
      <c r="G83" s="12"/>
      <c r="H83" s="12"/>
      <c r="I83" s="12"/>
      <c r="J83" s="12"/>
      <c r="K83" s="12"/>
      <c r="L83" s="14"/>
      <c r="M83" s="12"/>
      <c r="N83" s="13">
        <f>SUM(N80:N82)</f>
        <v>3</v>
      </c>
      <c r="O83" s="12"/>
      <c r="P83" s="12"/>
      <c r="Q83" s="14"/>
      <c r="R83" s="14"/>
      <c r="S83" s="14"/>
      <c r="T83" s="14"/>
      <c r="U83" s="14"/>
      <c r="V83" s="14"/>
      <c r="W83" s="14"/>
      <c r="X83" s="14"/>
      <c r="Y83" s="14">
        <f t="shared" ref="Y83:AH83" si="11">SUM(Y80:Y82)</f>
        <v>0</v>
      </c>
      <c r="Z83" s="14">
        <f t="shared" si="11"/>
        <v>0</v>
      </c>
      <c r="AA83" s="14">
        <f t="shared" si="11"/>
        <v>1</v>
      </c>
      <c r="AB83" s="14">
        <f t="shared" si="11"/>
        <v>0</v>
      </c>
      <c r="AC83" s="14">
        <f t="shared" si="11"/>
        <v>1</v>
      </c>
      <c r="AD83" s="14">
        <f t="shared" si="11"/>
        <v>0</v>
      </c>
      <c r="AE83" s="14">
        <f t="shared" si="11"/>
        <v>0</v>
      </c>
      <c r="AF83" s="14">
        <f t="shared" si="11"/>
        <v>1</v>
      </c>
      <c r="AG83" s="14">
        <f t="shared" si="11"/>
        <v>0</v>
      </c>
      <c r="AH83" s="14">
        <f t="shared" si="11"/>
        <v>0</v>
      </c>
      <c r="AI83" s="13">
        <f>SUM(Y83:AH83)</f>
        <v>3</v>
      </c>
      <c r="AJ83" s="23"/>
    </row>
    <row r="84" spans="1:36" x14ac:dyDescent="0.2">
      <c r="A84" s="1" t="s">
        <v>171</v>
      </c>
      <c r="B84" s="1" t="s">
        <v>172</v>
      </c>
      <c r="O84" s="19">
        <v>1</v>
      </c>
      <c r="AC84" s="2">
        <v>1</v>
      </c>
    </row>
    <row r="85" spans="1:36" x14ac:dyDescent="0.2">
      <c r="A85" s="1" t="s">
        <v>162</v>
      </c>
      <c r="B85" s="1" t="s">
        <v>163</v>
      </c>
      <c r="O85" s="19">
        <v>1</v>
      </c>
      <c r="R85" s="22"/>
      <c r="AB85" s="2">
        <v>1</v>
      </c>
    </row>
    <row r="86" spans="1:36" x14ac:dyDescent="0.2">
      <c r="A86" s="1" t="s">
        <v>178</v>
      </c>
      <c r="B86" s="1" t="s">
        <v>179</v>
      </c>
      <c r="O86" s="19">
        <v>1</v>
      </c>
      <c r="R86" s="22"/>
      <c r="AC86" s="2">
        <v>1</v>
      </c>
    </row>
    <row r="87" spans="1:36" x14ac:dyDescent="0.2">
      <c r="A87" s="1" t="s">
        <v>6</v>
      </c>
      <c r="B87" s="1" t="s">
        <v>175</v>
      </c>
      <c r="O87" s="19">
        <v>1</v>
      </c>
      <c r="R87" s="22"/>
      <c r="AG87" s="2">
        <v>1</v>
      </c>
    </row>
    <row r="88" spans="1:36" x14ac:dyDescent="0.2">
      <c r="A88" s="1" t="s">
        <v>164</v>
      </c>
      <c r="B88" s="1" t="s">
        <v>159</v>
      </c>
      <c r="O88" s="19">
        <v>1</v>
      </c>
      <c r="AC88" s="2">
        <v>1</v>
      </c>
    </row>
    <row r="89" spans="1:36" x14ac:dyDescent="0.2">
      <c r="A89" s="1" t="s">
        <v>165</v>
      </c>
      <c r="B89" s="1" t="s">
        <v>166</v>
      </c>
      <c r="O89" s="19">
        <v>1</v>
      </c>
      <c r="AA89" s="2">
        <v>1</v>
      </c>
    </row>
    <row r="90" spans="1:36" x14ac:dyDescent="0.2">
      <c r="A90" s="1" t="s">
        <v>168</v>
      </c>
      <c r="B90" s="1" t="s">
        <v>90</v>
      </c>
      <c r="O90" s="19">
        <v>1</v>
      </c>
      <c r="AC90" s="2">
        <v>1</v>
      </c>
    </row>
    <row r="91" spans="1:36" x14ac:dyDescent="0.2">
      <c r="A91" s="1" t="s">
        <v>167</v>
      </c>
      <c r="B91" s="1" t="s">
        <v>7</v>
      </c>
      <c r="O91" s="19">
        <v>1</v>
      </c>
      <c r="AB91" s="2">
        <v>1</v>
      </c>
    </row>
    <row r="92" spans="1:36" x14ac:dyDescent="0.2">
      <c r="A92" s="1" t="s">
        <v>176</v>
      </c>
      <c r="B92" s="1" t="s">
        <v>177</v>
      </c>
      <c r="O92" s="19">
        <v>1</v>
      </c>
      <c r="AG92" s="2">
        <v>1</v>
      </c>
    </row>
    <row r="93" spans="1:36" x14ac:dyDescent="0.2">
      <c r="A93" s="1" t="s">
        <v>31</v>
      </c>
      <c r="O93" s="19">
        <v>1</v>
      </c>
      <c r="AC93" s="2">
        <v>1</v>
      </c>
    </row>
    <row r="94" spans="1:36" x14ac:dyDescent="0.2">
      <c r="A94" s="1" t="s">
        <v>173</v>
      </c>
      <c r="B94" s="1" t="s">
        <v>174</v>
      </c>
      <c r="O94" s="19">
        <v>1</v>
      </c>
      <c r="AC94" s="2">
        <v>1</v>
      </c>
    </row>
    <row r="95" spans="1:36" ht="13.5" thickBot="1" x14ac:dyDescent="0.25">
      <c r="A95" s="1" t="s">
        <v>169</v>
      </c>
      <c r="B95" s="1" t="s">
        <v>170</v>
      </c>
      <c r="O95" s="19">
        <v>1</v>
      </c>
      <c r="AC95" s="2">
        <v>1</v>
      </c>
    </row>
    <row r="96" spans="1:36" s="24" customFormat="1" ht="13.5" thickBot="1" x14ac:dyDescent="0.25">
      <c r="A96" s="12"/>
      <c r="B96" s="12"/>
      <c r="C96" s="47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3">
        <f>SUM(O84:O95)</f>
        <v>12</v>
      </c>
      <c r="P96" s="12"/>
      <c r="Q96" s="14"/>
      <c r="R96" s="14"/>
      <c r="S96" s="14"/>
      <c r="T96" s="14"/>
      <c r="U96" s="14"/>
      <c r="V96" s="14"/>
      <c r="W96" s="14"/>
      <c r="X96" s="14"/>
      <c r="Y96" s="14">
        <f>SUM(Y84:Y95)</f>
        <v>0</v>
      </c>
      <c r="Z96" s="14">
        <f t="shared" ref="Z96:AH96" si="12">SUM(Z84:Z95)</f>
        <v>0</v>
      </c>
      <c r="AA96" s="14">
        <f t="shared" si="12"/>
        <v>1</v>
      </c>
      <c r="AB96" s="14">
        <f t="shared" si="12"/>
        <v>2</v>
      </c>
      <c r="AC96" s="14">
        <f t="shared" si="12"/>
        <v>7</v>
      </c>
      <c r="AD96" s="14">
        <f t="shared" si="12"/>
        <v>0</v>
      </c>
      <c r="AE96" s="14">
        <f t="shared" si="12"/>
        <v>0</v>
      </c>
      <c r="AF96" s="14">
        <f t="shared" si="12"/>
        <v>0</v>
      </c>
      <c r="AG96" s="14">
        <f t="shared" si="12"/>
        <v>2</v>
      </c>
      <c r="AH96" s="14">
        <f t="shared" si="12"/>
        <v>0</v>
      </c>
      <c r="AI96" s="13">
        <f>SUM(Y96:AH96)</f>
        <v>12</v>
      </c>
      <c r="AJ96" s="23"/>
    </row>
    <row r="97" spans="1:46" x14ac:dyDescent="0.2">
      <c r="A97" s="1" t="s">
        <v>156</v>
      </c>
      <c r="B97" s="1" t="s">
        <v>157</v>
      </c>
      <c r="P97" s="19">
        <v>1</v>
      </c>
      <c r="R97" s="22"/>
      <c r="AC97" s="2">
        <v>1</v>
      </c>
    </row>
    <row r="98" spans="1:46" x14ac:dyDescent="0.2">
      <c r="A98" s="1" t="s">
        <v>149</v>
      </c>
      <c r="B98" s="1" t="s">
        <v>150</v>
      </c>
      <c r="P98" s="19">
        <v>1</v>
      </c>
      <c r="R98" s="22"/>
      <c r="AC98" s="2">
        <v>1</v>
      </c>
    </row>
    <row r="99" spans="1:46" x14ac:dyDescent="0.2">
      <c r="A99" s="1" t="s">
        <v>154</v>
      </c>
      <c r="B99" s="1" t="s">
        <v>155</v>
      </c>
      <c r="P99" s="19">
        <v>1</v>
      </c>
      <c r="R99" s="22"/>
      <c r="AA99" s="2">
        <v>1</v>
      </c>
    </row>
    <row r="100" spans="1:46" x14ac:dyDescent="0.2">
      <c r="A100" s="1" t="s">
        <v>147</v>
      </c>
      <c r="B100" s="1" t="s">
        <v>148</v>
      </c>
      <c r="P100" s="19">
        <v>1</v>
      </c>
      <c r="R100" s="22"/>
      <c r="AA100" s="2">
        <v>1</v>
      </c>
    </row>
    <row r="101" spans="1:46" x14ac:dyDescent="0.2">
      <c r="A101" s="1" t="s">
        <v>158</v>
      </c>
      <c r="B101" s="1" t="s">
        <v>159</v>
      </c>
      <c r="P101" s="19">
        <v>1</v>
      </c>
      <c r="R101" s="22"/>
      <c r="AC101" s="2">
        <v>1</v>
      </c>
    </row>
    <row r="102" spans="1:46" x14ac:dyDescent="0.2">
      <c r="A102" s="1" t="s">
        <v>91</v>
      </c>
      <c r="B102" s="1" t="s">
        <v>160</v>
      </c>
      <c r="P102" s="19">
        <v>1</v>
      </c>
      <c r="R102" s="22"/>
      <c r="AA102" s="2">
        <v>1</v>
      </c>
    </row>
    <row r="103" spans="1:46" ht="13.5" thickBot="1" x14ac:dyDescent="0.25">
      <c r="A103" s="1" t="s">
        <v>152</v>
      </c>
      <c r="B103" s="1" t="s">
        <v>153</v>
      </c>
      <c r="P103" s="19">
        <v>1</v>
      </c>
      <c r="R103" s="22"/>
      <c r="AA103" s="2">
        <v>1</v>
      </c>
    </row>
    <row r="104" spans="1:46" s="24" customFormat="1" ht="13.5" thickBot="1" x14ac:dyDescent="0.25">
      <c r="A104" s="12"/>
      <c r="B104" s="12"/>
      <c r="C104" s="47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3">
        <f>SUM(P2:P103)</f>
        <v>7</v>
      </c>
      <c r="Q104" s="12"/>
      <c r="R104" s="14"/>
      <c r="S104" s="14"/>
      <c r="T104" s="14"/>
      <c r="U104" s="14"/>
      <c r="V104" s="14"/>
      <c r="W104" s="14"/>
      <c r="X104" s="14"/>
      <c r="Y104" s="14">
        <f>SUM(Y97:Y103)</f>
        <v>0</v>
      </c>
      <c r="Z104" s="14">
        <f t="shared" ref="Z104:AH104" si="13">SUM(Z97:Z103)</f>
        <v>0</v>
      </c>
      <c r="AA104" s="14">
        <f t="shared" si="13"/>
        <v>4</v>
      </c>
      <c r="AB104" s="14">
        <f t="shared" si="13"/>
        <v>0</v>
      </c>
      <c r="AC104" s="14">
        <f t="shared" si="13"/>
        <v>3</v>
      </c>
      <c r="AD104" s="14">
        <f t="shared" si="13"/>
        <v>0</v>
      </c>
      <c r="AE104" s="14">
        <f t="shared" si="13"/>
        <v>0</v>
      </c>
      <c r="AF104" s="14">
        <f t="shared" si="13"/>
        <v>0</v>
      </c>
      <c r="AG104" s="14">
        <f t="shared" si="13"/>
        <v>0</v>
      </c>
      <c r="AH104" s="14">
        <f t="shared" si="13"/>
        <v>0</v>
      </c>
      <c r="AI104" s="13">
        <f>SUM(Y104:AH104)</f>
        <v>7</v>
      </c>
      <c r="AJ104" s="23"/>
    </row>
    <row r="105" spans="1:46" x14ac:dyDescent="0.2">
      <c r="A105" s="1" t="s">
        <v>151</v>
      </c>
      <c r="B105" s="1" t="s">
        <v>143</v>
      </c>
      <c r="Q105" s="19">
        <v>1</v>
      </c>
      <c r="R105" s="22"/>
      <c r="AA105" s="2">
        <v>1</v>
      </c>
    </row>
    <row r="106" spans="1:46" x14ac:dyDescent="0.2">
      <c r="A106" s="1" t="s">
        <v>145</v>
      </c>
      <c r="B106" s="1" t="s">
        <v>144</v>
      </c>
      <c r="Q106" s="19">
        <v>1</v>
      </c>
      <c r="AA106" s="2">
        <v>1</v>
      </c>
    </row>
    <row r="107" spans="1:46" ht="13.5" thickBot="1" x14ac:dyDescent="0.25">
      <c r="A107" s="1" t="s">
        <v>31</v>
      </c>
      <c r="Q107" s="19">
        <v>1</v>
      </c>
      <c r="R107" s="22"/>
      <c r="S107" s="3"/>
      <c r="T107" s="3"/>
      <c r="U107" s="3"/>
      <c r="V107" s="3"/>
      <c r="W107" s="3"/>
      <c r="X107" s="3"/>
      <c r="AA107" s="2">
        <v>1</v>
      </c>
      <c r="AK107" s="2"/>
      <c r="AL107" s="2"/>
      <c r="AM107" s="2"/>
      <c r="AN107" s="2"/>
      <c r="AO107" s="2"/>
      <c r="AP107" s="2"/>
      <c r="AQ107" s="2"/>
      <c r="AR107" s="2"/>
      <c r="AS107" s="2"/>
      <c r="AT107" s="2"/>
    </row>
    <row r="108" spans="1:46" s="24" customFormat="1" ht="13.5" thickBot="1" x14ac:dyDescent="0.25">
      <c r="A108" s="12"/>
      <c r="B108" s="12"/>
      <c r="C108" s="47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3">
        <f>SUM(Q105:Q107)</f>
        <v>3</v>
      </c>
      <c r="R108" s="14"/>
      <c r="S108" s="14"/>
      <c r="T108" s="14"/>
      <c r="U108" s="14"/>
      <c r="V108" s="14"/>
      <c r="W108" s="14"/>
      <c r="X108" s="14"/>
      <c r="Y108" s="14">
        <f t="shared" ref="Y108:AH108" si="14">SUM(Y105:Y107)</f>
        <v>0</v>
      </c>
      <c r="Z108" s="14">
        <f t="shared" si="14"/>
        <v>0</v>
      </c>
      <c r="AA108" s="14">
        <f t="shared" si="14"/>
        <v>3</v>
      </c>
      <c r="AB108" s="14">
        <f t="shared" si="14"/>
        <v>0</v>
      </c>
      <c r="AC108" s="14">
        <f t="shared" si="14"/>
        <v>0</v>
      </c>
      <c r="AD108" s="14">
        <f t="shared" si="14"/>
        <v>0</v>
      </c>
      <c r="AE108" s="14">
        <f t="shared" si="14"/>
        <v>0</v>
      </c>
      <c r="AF108" s="14">
        <f t="shared" si="14"/>
        <v>0</v>
      </c>
      <c r="AG108" s="14">
        <f t="shared" si="14"/>
        <v>0</v>
      </c>
      <c r="AH108" s="14">
        <f t="shared" si="14"/>
        <v>0</v>
      </c>
      <c r="AI108" s="13">
        <f>SUM(Y108:AH108)</f>
        <v>3</v>
      </c>
      <c r="AJ108" s="23"/>
    </row>
    <row r="109" spans="1:46" x14ac:dyDescent="0.2">
      <c r="A109" s="1" t="s">
        <v>126</v>
      </c>
      <c r="B109" s="1" t="s">
        <v>127</v>
      </c>
      <c r="Q109" s="2"/>
      <c r="R109" s="19">
        <v>1</v>
      </c>
      <c r="AC109" s="2">
        <v>1</v>
      </c>
    </row>
    <row r="110" spans="1:46" x14ac:dyDescent="0.2">
      <c r="A110" s="1" t="s">
        <v>121</v>
      </c>
      <c r="B110" s="1" t="s">
        <v>122</v>
      </c>
      <c r="Q110" s="2"/>
      <c r="R110" s="19">
        <v>1</v>
      </c>
      <c r="AD110" s="2">
        <v>1</v>
      </c>
    </row>
    <row r="111" spans="1:46" x14ac:dyDescent="0.2">
      <c r="A111" s="1" t="s">
        <v>6</v>
      </c>
      <c r="B111" s="1" t="s">
        <v>123</v>
      </c>
      <c r="Q111" s="2"/>
      <c r="R111" s="19">
        <v>1</v>
      </c>
      <c r="AC111" s="2">
        <v>1</v>
      </c>
    </row>
    <row r="112" spans="1:46" x14ac:dyDescent="0.2">
      <c r="A112" s="1" t="s">
        <v>76</v>
      </c>
      <c r="B112" s="1" t="s">
        <v>77</v>
      </c>
      <c r="Q112" s="3"/>
      <c r="R112" s="19">
        <v>1</v>
      </c>
      <c r="S112" s="3"/>
      <c r="T112" s="3"/>
      <c r="U112" s="3"/>
      <c r="V112" s="3"/>
      <c r="W112" s="3"/>
      <c r="X112" s="3"/>
      <c r="Y112" s="2">
        <v>1</v>
      </c>
      <c r="AK112" s="2"/>
      <c r="AL112" s="2"/>
      <c r="AM112" s="2"/>
      <c r="AN112" s="2"/>
      <c r="AO112" s="2"/>
      <c r="AP112" s="2"/>
      <c r="AQ112" s="2"/>
      <c r="AR112" s="2"/>
      <c r="AS112" s="2"/>
      <c r="AT112" s="2"/>
    </row>
    <row r="113" spans="1:46" x14ac:dyDescent="0.2">
      <c r="A113" s="1" t="s">
        <v>139</v>
      </c>
      <c r="B113" s="1" t="s">
        <v>140</v>
      </c>
      <c r="Q113" s="3"/>
      <c r="R113" s="19">
        <v>1</v>
      </c>
      <c r="S113" s="3"/>
      <c r="T113" s="3"/>
      <c r="U113" s="3"/>
      <c r="V113" s="3"/>
      <c r="W113" s="3"/>
      <c r="X113" s="3"/>
      <c r="AF113" s="2">
        <v>1</v>
      </c>
      <c r="AK113" s="2"/>
      <c r="AL113" s="2"/>
      <c r="AM113" s="2"/>
      <c r="AN113" s="2"/>
      <c r="AO113" s="2"/>
      <c r="AP113" s="2"/>
      <c r="AQ113" s="2"/>
      <c r="AR113" s="2"/>
      <c r="AS113" s="2"/>
      <c r="AT113" s="2"/>
    </row>
    <row r="114" spans="1:46" x14ac:dyDescent="0.2">
      <c r="A114" s="1" t="s">
        <v>135</v>
      </c>
      <c r="B114" s="1" t="s">
        <v>136</v>
      </c>
      <c r="Q114" s="3"/>
      <c r="R114" s="19">
        <v>1</v>
      </c>
      <c r="S114" s="3"/>
      <c r="T114" s="3"/>
      <c r="U114" s="3"/>
      <c r="V114" s="3"/>
      <c r="W114" s="3"/>
      <c r="X114" s="3"/>
      <c r="AA114" s="2">
        <v>1</v>
      </c>
      <c r="AK114" s="2"/>
      <c r="AL114" s="2"/>
      <c r="AM114" s="2"/>
      <c r="AN114" s="2"/>
      <c r="AO114" s="2"/>
      <c r="AP114" s="2"/>
      <c r="AQ114" s="2"/>
      <c r="AR114" s="2"/>
      <c r="AS114" s="2"/>
      <c r="AT114" s="2"/>
    </row>
    <row r="115" spans="1:46" x14ac:dyDescent="0.2">
      <c r="A115" s="1" t="s">
        <v>12</v>
      </c>
      <c r="B115" s="1" t="s">
        <v>115</v>
      </c>
      <c r="Q115" s="3"/>
      <c r="R115" s="19">
        <v>1</v>
      </c>
      <c r="S115" s="3"/>
      <c r="T115" s="3"/>
      <c r="U115" s="3"/>
      <c r="V115" s="3"/>
      <c r="W115" s="3"/>
      <c r="X115" s="3"/>
      <c r="AB115" s="2">
        <v>1</v>
      </c>
      <c r="AK115" s="2"/>
      <c r="AL115" s="2"/>
      <c r="AM115" s="2"/>
      <c r="AN115" s="2"/>
      <c r="AO115" s="2"/>
      <c r="AP115" s="2"/>
      <c r="AQ115" s="2"/>
      <c r="AR115" s="2"/>
      <c r="AS115" s="2"/>
      <c r="AT115" s="2"/>
    </row>
    <row r="116" spans="1:46" x14ac:dyDescent="0.2">
      <c r="A116" s="1" t="s">
        <v>12</v>
      </c>
      <c r="B116" s="1" t="s">
        <v>115</v>
      </c>
      <c r="Q116" s="3"/>
      <c r="R116" s="19">
        <v>1</v>
      </c>
      <c r="S116" s="3"/>
      <c r="T116" s="3"/>
      <c r="U116" s="3"/>
      <c r="V116" s="3"/>
      <c r="W116" s="3"/>
      <c r="X116" s="3"/>
      <c r="AB116" s="2">
        <v>1</v>
      </c>
      <c r="AK116" s="2"/>
      <c r="AL116" s="2"/>
      <c r="AM116" s="2"/>
      <c r="AN116" s="2"/>
      <c r="AO116" s="2"/>
      <c r="AP116" s="2"/>
      <c r="AQ116" s="2"/>
      <c r="AR116" s="2"/>
      <c r="AS116" s="2"/>
      <c r="AT116" s="2"/>
    </row>
    <row r="117" spans="1:46" x14ac:dyDescent="0.2">
      <c r="A117" s="1" t="s">
        <v>124</v>
      </c>
      <c r="B117" s="1" t="s">
        <v>125</v>
      </c>
      <c r="Q117" s="2"/>
      <c r="R117" s="19">
        <v>1</v>
      </c>
      <c r="AE117" s="2">
        <v>1</v>
      </c>
    </row>
    <row r="118" spans="1:46" x14ac:dyDescent="0.2">
      <c r="A118" s="1" t="s">
        <v>141</v>
      </c>
      <c r="B118" s="1" t="s">
        <v>142</v>
      </c>
      <c r="Q118" s="2"/>
      <c r="R118" s="19">
        <v>1</v>
      </c>
      <c r="Z118" s="2">
        <v>1</v>
      </c>
    </row>
    <row r="119" spans="1:46" x14ac:dyDescent="0.2">
      <c r="A119" s="1" t="s">
        <v>133</v>
      </c>
      <c r="B119" s="1" t="s">
        <v>134</v>
      </c>
      <c r="Q119" s="2"/>
      <c r="R119" s="19">
        <v>1</v>
      </c>
      <c r="AC119" s="2">
        <v>1</v>
      </c>
    </row>
    <row r="120" spans="1:46" x14ac:dyDescent="0.2">
      <c r="A120" s="1" t="s">
        <v>6</v>
      </c>
      <c r="B120" s="1" t="s">
        <v>128</v>
      </c>
      <c r="Q120" s="2"/>
      <c r="R120" s="19">
        <v>1</v>
      </c>
      <c r="AC120" s="2">
        <v>1</v>
      </c>
    </row>
    <row r="121" spans="1:46" x14ac:dyDescent="0.2">
      <c r="A121" s="1" t="s">
        <v>129</v>
      </c>
      <c r="B121" s="1" t="s">
        <v>130</v>
      </c>
      <c r="Q121" s="2"/>
      <c r="R121" s="19">
        <v>1</v>
      </c>
      <c r="AC121" s="2">
        <v>1</v>
      </c>
    </row>
    <row r="122" spans="1:46" ht="12" customHeight="1" x14ac:dyDescent="0.2">
      <c r="A122" s="1" t="s">
        <v>131</v>
      </c>
      <c r="B122" s="1" t="s">
        <v>132</v>
      </c>
      <c r="Q122" s="2"/>
      <c r="R122" s="19">
        <v>1</v>
      </c>
      <c r="Z122" s="2">
        <v>1</v>
      </c>
    </row>
    <row r="123" spans="1:46" ht="13.5" thickBot="1" x14ac:dyDescent="0.25">
      <c r="A123" s="1" t="s">
        <v>137</v>
      </c>
      <c r="B123" s="1" t="s">
        <v>138</v>
      </c>
      <c r="Q123" s="2"/>
      <c r="R123" s="19">
        <v>1</v>
      </c>
      <c r="AC123" s="2">
        <v>1</v>
      </c>
    </row>
    <row r="124" spans="1:46" s="24" customFormat="1" ht="13.5" thickBot="1" x14ac:dyDescent="0.25">
      <c r="A124" s="12"/>
      <c r="B124" s="12"/>
      <c r="C124" s="47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4"/>
      <c r="R124" s="13">
        <f>SUM(R109:R123)</f>
        <v>15</v>
      </c>
      <c r="S124" s="14"/>
      <c r="T124" s="14"/>
      <c r="U124" s="14"/>
      <c r="V124" s="14"/>
      <c r="W124" s="14"/>
      <c r="X124" s="14"/>
      <c r="Y124" s="14">
        <f>SUM(Y109:Y123)</f>
        <v>1</v>
      </c>
      <c r="Z124" s="14">
        <f t="shared" ref="Z124:AH124" si="15">SUM(Z109:Z123)</f>
        <v>2</v>
      </c>
      <c r="AA124" s="14">
        <f t="shared" si="15"/>
        <v>1</v>
      </c>
      <c r="AB124" s="14">
        <f t="shared" si="15"/>
        <v>2</v>
      </c>
      <c r="AC124" s="14">
        <f t="shared" si="15"/>
        <v>6</v>
      </c>
      <c r="AD124" s="14">
        <f t="shared" si="15"/>
        <v>1</v>
      </c>
      <c r="AE124" s="14">
        <f t="shared" si="15"/>
        <v>1</v>
      </c>
      <c r="AF124" s="14">
        <f t="shared" si="15"/>
        <v>1</v>
      </c>
      <c r="AG124" s="14">
        <f t="shared" si="15"/>
        <v>0</v>
      </c>
      <c r="AH124" s="14">
        <f t="shared" si="15"/>
        <v>0</v>
      </c>
      <c r="AI124" s="13">
        <f>SUM(Y124:AH124)</f>
        <v>15</v>
      </c>
      <c r="AJ124" s="23"/>
    </row>
    <row r="125" spans="1:46" x14ac:dyDescent="0.2">
      <c r="A125" s="1" t="s">
        <v>80</v>
      </c>
      <c r="B125" s="1" t="s">
        <v>81</v>
      </c>
      <c r="S125" s="19">
        <v>1</v>
      </c>
      <c r="T125" s="22"/>
      <c r="U125" s="22"/>
      <c r="V125" s="22"/>
      <c r="W125" s="22"/>
      <c r="X125" s="22"/>
      <c r="AC125" s="2">
        <v>1</v>
      </c>
      <c r="AK125" s="2"/>
      <c r="AL125" s="2"/>
      <c r="AM125" s="2"/>
      <c r="AN125" s="2"/>
      <c r="AO125" s="2"/>
      <c r="AP125" s="2"/>
      <c r="AQ125" s="2"/>
      <c r="AR125" s="2"/>
      <c r="AS125" s="2"/>
      <c r="AT125" s="2"/>
    </row>
    <row r="126" spans="1:46" x14ac:dyDescent="0.2">
      <c r="A126" s="1" t="s">
        <v>72</v>
      </c>
      <c r="B126" s="1" t="s">
        <v>73</v>
      </c>
      <c r="S126" s="19">
        <v>1</v>
      </c>
      <c r="T126" s="22"/>
      <c r="AA126" s="2">
        <v>1</v>
      </c>
      <c r="AK126" s="2"/>
      <c r="AL126" s="2"/>
      <c r="AM126" s="2"/>
      <c r="AN126" s="2"/>
      <c r="AO126" s="2"/>
      <c r="AP126" s="2"/>
      <c r="AQ126" s="2"/>
      <c r="AR126" s="2"/>
      <c r="AS126" s="2"/>
      <c r="AT126" s="2"/>
    </row>
    <row r="127" spans="1:46" s="29" customFormat="1" x14ac:dyDescent="0.2">
      <c r="A127" s="1" t="s">
        <v>65</v>
      </c>
      <c r="B127" s="1" t="s">
        <v>66</v>
      </c>
      <c r="C127" s="2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9">
        <v>1</v>
      </c>
      <c r="T127" s="22"/>
      <c r="U127" s="25"/>
      <c r="V127" s="26"/>
      <c r="W127" s="25"/>
      <c r="X127" s="26"/>
      <c r="Y127" s="26"/>
      <c r="Z127" s="26"/>
      <c r="AA127" s="27">
        <v>1</v>
      </c>
      <c r="AB127" s="26"/>
      <c r="AC127" s="26"/>
      <c r="AD127" s="26"/>
      <c r="AE127" s="26"/>
      <c r="AF127" s="26"/>
      <c r="AG127" s="26"/>
      <c r="AH127" s="26"/>
      <c r="AI127" s="28"/>
      <c r="AJ127" s="25"/>
    </row>
    <row r="128" spans="1:46" x14ac:dyDescent="0.2">
      <c r="A128" s="1" t="s">
        <v>74</v>
      </c>
      <c r="B128" s="1" t="s">
        <v>75</v>
      </c>
      <c r="S128" s="19">
        <v>1</v>
      </c>
      <c r="T128" s="22"/>
      <c r="AG128" s="2">
        <v>1</v>
      </c>
      <c r="AK128" s="2"/>
      <c r="AL128" s="2"/>
      <c r="AM128" s="2"/>
      <c r="AN128" s="2"/>
      <c r="AO128" s="2"/>
      <c r="AP128" s="2"/>
      <c r="AQ128" s="2"/>
      <c r="AR128" s="2"/>
      <c r="AS128" s="2"/>
      <c r="AT128" s="2"/>
    </row>
    <row r="129" spans="1:46" x14ac:dyDescent="0.2">
      <c r="A129" s="1" t="s">
        <v>78</v>
      </c>
      <c r="B129" s="1" t="s">
        <v>79</v>
      </c>
      <c r="S129" s="19">
        <v>1</v>
      </c>
      <c r="T129" s="22"/>
      <c r="U129" s="22"/>
      <c r="V129" s="22"/>
      <c r="W129" s="22"/>
      <c r="X129" s="22"/>
      <c r="AC129" s="2">
        <v>1</v>
      </c>
      <c r="AK129" s="2"/>
      <c r="AL129" s="2"/>
      <c r="AM129" s="2"/>
      <c r="AN129" s="2"/>
      <c r="AO129" s="2"/>
      <c r="AP129" s="2"/>
      <c r="AQ129" s="2"/>
      <c r="AR129" s="2"/>
      <c r="AS129" s="2"/>
      <c r="AT129" s="2"/>
    </row>
    <row r="130" spans="1:46" x14ac:dyDescent="0.2">
      <c r="A130" s="1" t="s">
        <v>70</v>
      </c>
      <c r="B130" s="1" t="s">
        <v>71</v>
      </c>
      <c r="S130" s="19">
        <v>1</v>
      </c>
      <c r="Y130" s="2">
        <v>1</v>
      </c>
      <c r="AK130" s="2"/>
      <c r="AL130" s="2"/>
      <c r="AM130" s="2"/>
      <c r="AN130" s="2"/>
      <c r="AO130" s="2"/>
      <c r="AP130" s="2"/>
      <c r="AQ130" s="2"/>
      <c r="AR130" s="2"/>
      <c r="AS130" s="2"/>
      <c r="AT130" s="2"/>
    </row>
    <row r="131" spans="1:46" ht="13.5" thickBot="1" x14ac:dyDescent="0.25">
      <c r="A131" s="1" t="s">
        <v>68</v>
      </c>
      <c r="B131" s="1" t="s">
        <v>69</v>
      </c>
      <c r="S131" s="30">
        <v>1</v>
      </c>
      <c r="AG131" s="2">
        <v>1</v>
      </c>
      <c r="AK131" s="2"/>
      <c r="AL131" s="2"/>
      <c r="AM131" s="2"/>
      <c r="AN131" s="2"/>
      <c r="AO131" s="2"/>
      <c r="AP131" s="2"/>
      <c r="AQ131" s="2"/>
      <c r="AR131" s="2"/>
      <c r="AS131" s="2"/>
      <c r="AT131" s="2"/>
    </row>
    <row r="132" spans="1:46" s="24" customFormat="1" ht="13.5" thickBot="1" x14ac:dyDescent="0.25">
      <c r="A132" s="12"/>
      <c r="B132" s="12"/>
      <c r="C132" s="47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3">
        <f>SUM(S125:S131)</f>
        <v>7</v>
      </c>
      <c r="T132" s="14"/>
      <c r="U132" s="14"/>
      <c r="V132" s="14"/>
      <c r="W132" s="14"/>
      <c r="X132" s="14"/>
      <c r="Y132" s="14">
        <f>SUM(Y125:Y131)</f>
        <v>1</v>
      </c>
      <c r="Z132" s="14">
        <f>SUM(Z125:Z131)</f>
        <v>0</v>
      </c>
      <c r="AA132" s="14">
        <f>SUM(AA125:AA131)</f>
        <v>2</v>
      </c>
      <c r="AB132" s="14">
        <f>SUM(AB125:AB131)</f>
        <v>0</v>
      </c>
      <c r="AC132" s="14">
        <f>SUM(AC125:AC131)</f>
        <v>2</v>
      </c>
      <c r="AD132" s="14">
        <f t="shared" ref="AD132:AH132" si="16">SUM(AD125:AD131)</f>
        <v>0</v>
      </c>
      <c r="AE132" s="14">
        <f t="shared" si="16"/>
        <v>0</v>
      </c>
      <c r="AF132" s="14">
        <f t="shared" si="16"/>
        <v>0</v>
      </c>
      <c r="AG132" s="14">
        <f t="shared" si="16"/>
        <v>2</v>
      </c>
      <c r="AH132" s="14">
        <f t="shared" si="16"/>
        <v>0</v>
      </c>
      <c r="AI132" s="13">
        <f>SUM(Y132:AH132)</f>
        <v>7</v>
      </c>
      <c r="AJ132" s="23"/>
    </row>
    <row r="133" spans="1:46" s="29" customFormat="1" ht="12" customHeight="1" x14ac:dyDescent="0.2">
      <c r="A133" s="1" t="s">
        <v>63</v>
      </c>
      <c r="B133" s="1" t="s">
        <v>64</v>
      </c>
      <c r="C133" s="2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3"/>
      <c r="T133" s="19">
        <v>1</v>
      </c>
      <c r="U133" s="25"/>
      <c r="V133" s="26"/>
      <c r="W133" s="25"/>
      <c r="X133" s="26"/>
      <c r="Y133" s="26"/>
      <c r="Z133" s="27">
        <v>1</v>
      </c>
      <c r="AA133" s="26"/>
      <c r="AB133" s="26"/>
      <c r="AC133" s="26"/>
      <c r="AD133" s="26"/>
      <c r="AE133" s="26"/>
      <c r="AF133" s="26"/>
      <c r="AG133" s="26"/>
      <c r="AH133" s="26"/>
      <c r="AI133" s="28"/>
      <c r="AJ133" s="25"/>
    </row>
    <row r="134" spans="1:46" ht="13.5" thickBot="1" x14ac:dyDescent="0.25">
      <c r="A134" s="1" t="s">
        <v>62</v>
      </c>
      <c r="B134" s="1" t="s">
        <v>61</v>
      </c>
      <c r="S134" s="3"/>
      <c r="T134" s="19">
        <v>1</v>
      </c>
      <c r="AB134" s="2">
        <v>1</v>
      </c>
    </row>
    <row r="135" spans="1:46" s="24" customFormat="1" ht="13.5" thickBot="1" x14ac:dyDescent="0.25">
      <c r="A135" s="12"/>
      <c r="B135" s="12"/>
      <c r="C135" s="47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4"/>
      <c r="T135" s="13">
        <f>SUM(T127:T134)</f>
        <v>2</v>
      </c>
      <c r="U135" s="31"/>
      <c r="V135" s="31"/>
      <c r="W135" s="31"/>
      <c r="X135" s="31"/>
      <c r="Y135" s="31">
        <f t="shared" ref="Y135:AH135" si="17">SUM(Y133:Y134)</f>
        <v>0</v>
      </c>
      <c r="Z135" s="31">
        <f t="shared" si="17"/>
        <v>1</v>
      </c>
      <c r="AA135" s="31">
        <f t="shared" si="17"/>
        <v>0</v>
      </c>
      <c r="AB135" s="31">
        <f t="shared" si="17"/>
        <v>1</v>
      </c>
      <c r="AC135" s="31">
        <f t="shared" si="17"/>
        <v>0</v>
      </c>
      <c r="AD135" s="31">
        <f t="shared" si="17"/>
        <v>0</v>
      </c>
      <c r="AE135" s="31">
        <f t="shared" si="17"/>
        <v>0</v>
      </c>
      <c r="AF135" s="31">
        <f t="shared" si="17"/>
        <v>0</v>
      </c>
      <c r="AG135" s="31">
        <f t="shared" si="17"/>
        <v>0</v>
      </c>
      <c r="AH135" s="31">
        <f t="shared" si="17"/>
        <v>0</v>
      </c>
      <c r="AI135" s="13">
        <f>SUM(Y135:AH135)</f>
        <v>2</v>
      </c>
      <c r="AJ135" s="23"/>
    </row>
    <row r="136" spans="1:46" x14ac:dyDescent="0.2">
      <c r="A136" s="1" t="s">
        <v>33</v>
      </c>
      <c r="B136" s="1" t="s">
        <v>3</v>
      </c>
      <c r="U136" s="32">
        <v>1</v>
      </c>
      <c r="W136" s="22"/>
      <c r="Z136" s="2">
        <v>1</v>
      </c>
    </row>
    <row r="137" spans="1:46" x14ac:dyDescent="0.2">
      <c r="A137" s="1" t="s">
        <v>6</v>
      </c>
      <c r="B137" s="1" t="s">
        <v>7</v>
      </c>
      <c r="U137" s="19">
        <v>1</v>
      </c>
      <c r="W137" s="22"/>
      <c r="AC137" s="2">
        <v>1</v>
      </c>
      <c r="AK137" s="33"/>
      <c r="AL137" s="33"/>
    </row>
    <row r="138" spans="1:46" x14ac:dyDescent="0.2">
      <c r="A138" s="1" t="s">
        <v>46</v>
      </c>
      <c r="B138" s="1" t="s">
        <v>47</v>
      </c>
      <c r="U138" s="19">
        <v>1</v>
      </c>
      <c r="W138" s="22"/>
      <c r="Z138" s="2">
        <v>1</v>
      </c>
      <c r="AK138" s="33"/>
      <c r="AL138" s="33"/>
      <c r="AM138" s="2"/>
      <c r="AN138" s="2"/>
      <c r="AO138" s="2"/>
      <c r="AP138" s="2"/>
      <c r="AQ138" s="2"/>
      <c r="AR138" s="2"/>
      <c r="AS138" s="2"/>
      <c r="AT138" s="2"/>
    </row>
    <row r="139" spans="1:46" x14ac:dyDescent="0.2">
      <c r="A139" s="1" t="s">
        <v>52</v>
      </c>
      <c r="B139" s="1" t="s">
        <v>53</v>
      </c>
      <c r="U139" s="19">
        <v>1</v>
      </c>
      <c r="W139" s="22"/>
      <c r="AA139" s="2">
        <v>1</v>
      </c>
      <c r="AK139" s="33"/>
      <c r="AL139" s="33"/>
      <c r="AM139" s="2"/>
      <c r="AN139" s="2"/>
      <c r="AO139" s="2"/>
      <c r="AP139" s="2"/>
      <c r="AQ139" s="2"/>
      <c r="AR139" s="2"/>
      <c r="AS139" s="2"/>
      <c r="AT139" s="2"/>
    </row>
    <row r="140" spans="1:46" x14ac:dyDescent="0.2">
      <c r="A140" s="1" t="s">
        <v>10</v>
      </c>
      <c r="B140" s="1" t="s">
        <v>11</v>
      </c>
      <c r="U140" s="19">
        <v>1</v>
      </c>
      <c r="W140" s="22"/>
      <c r="AA140" s="2">
        <v>1</v>
      </c>
      <c r="AK140" s="33"/>
      <c r="AL140" s="33"/>
    </row>
    <row r="141" spans="1:46" x14ac:dyDescent="0.2">
      <c r="A141" s="1" t="s">
        <v>27</v>
      </c>
      <c r="B141" s="1" t="s">
        <v>28</v>
      </c>
      <c r="U141" s="19">
        <v>1</v>
      </c>
      <c r="W141" s="22"/>
      <c r="AF141" s="2">
        <v>1</v>
      </c>
      <c r="AI141" s="1"/>
      <c r="AK141" s="33"/>
      <c r="AL141" s="33"/>
    </row>
    <row r="142" spans="1:46" x14ac:dyDescent="0.2">
      <c r="A142" s="1" t="s">
        <v>35</v>
      </c>
      <c r="B142" s="1" t="s">
        <v>36</v>
      </c>
      <c r="U142" s="19">
        <v>1</v>
      </c>
      <c r="W142" s="22"/>
      <c r="AA142" s="2">
        <v>1</v>
      </c>
      <c r="AK142" s="33"/>
      <c r="AL142" s="33"/>
      <c r="AM142" s="2"/>
      <c r="AN142" s="2"/>
      <c r="AO142" s="2"/>
      <c r="AP142" s="2"/>
      <c r="AQ142" s="2"/>
      <c r="AR142" s="2"/>
      <c r="AS142" s="2"/>
      <c r="AT142" s="2"/>
    </row>
    <row r="143" spans="1:46" x14ac:dyDescent="0.2">
      <c r="A143" s="1" t="s">
        <v>56</v>
      </c>
      <c r="B143" s="1" t="s">
        <v>57</v>
      </c>
      <c r="U143" s="19">
        <v>1</v>
      </c>
      <c r="W143" s="22"/>
      <c r="AA143" s="2">
        <v>1</v>
      </c>
      <c r="AK143" s="2"/>
      <c r="AL143" s="2"/>
      <c r="AM143" s="2"/>
      <c r="AN143" s="2"/>
      <c r="AO143" s="2"/>
      <c r="AP143" s="2"/>
      <c r="AQ143" s="2"/>
      <c r="AR143" s="2"/>
      <c r="AS143" s="2"/>
      <c r="AT143" s="2"/>
    </row>
    <row r="144" spans="1:46" x14ac:dyDescent="0.2">
      <c r="A144" s="1" t="s">
        <v>31</v>
      </c>
      <c r="U144" s="19">
        <v>1</v>
      </c>
      <c r="W144" s="22"/>
      <c r="AA144" s="2">
        <v>1</v>
      </c>
      <c r="AK144" s="2"/>
      <c r="AL144" s="2"/>
      <c r="AM144" s="2"/>
      <c r="AN144" s="2"/>
      <c r="AO144" s="2"/>
      <c r="AP144" s="2"/>
      <c r="AQ144" s="2"/>
      <c r="AR144" s="2"/>
      <c r="AS144" s="2"/>
      <c r="AT144" s="2"/>
    </row>
    <row r="145" spans="1:46" x14ac:dyDescent="0.2">
      <c r="A145" s="1" t="s">
        <v>26</v>
      </c>
      <c r="B145" s="1" t="s">
        <v>14</v>
      </c>
      <c r="U145" s="19">
        <v>1</v>
      </c>
      <c r="W145" s="22"/>
      <c r="AE145" s="2">
        <v>1</v>
      </c>
      <c r="AK145" s="33"/>
      <c r="AL145" s="33"/>
    </row>
    <row r="146" spans="1:46" x14ac:dyDescent="0.2">
      <c r="A146" s="1" t="s">
        <v>6</v>
      </c>
      <c r="B146" s="1" t="s">
        <v>7</v>
      </c>
      <c r="U146" s="19">
        <v>1</v>
      </c>
      <c r="W146" s="22"/>
      <c r="AC146" s="2">
        <v>1</v>
      </c>
      <c r="AK146" s="33"/>
      <c r="AL146" s="33"/>
    </row>
    <row r="147" spans="1:46" x14ac:dyDescent="0.2">
      <c r="A147" s="1" t="s">
        <v>6</v>
      </c>
      <c r="B147" s="1" t="s">
        <v>7</v>
      </c>
      <c r="U147" s="19">
        <v>1</v>
      </c>
      <c r="W147" s="22"/>
      <c r="AG147" s="2">
        <v>1</v>
      </c>
      <c r="AK147" s="33"/>
      <c r="AL147" s="33"/>
    </row>
    <row r="148" spans="1:46" x14ac:dyDescent="0.2">
      <c r="A148" s="1" t="s">
        <v>34</v>
      </c>
      <c r="B148" s="1" t="s">
        <v>17</v>
      </c>
      <c r="U148" s="19">
        <v>1</v>
      </c>
      <c r="W148" s="22"/>
      <c r="AC148" s="2">
        <v>1</v>
      </c>
    </row>
    <row r="149" spans="1:46" x14ac:dyDescent="0.2">
      <c r="A149" s="1" t="s">
        <v>59</v>
      </c>
      <c r="B149" s="1" t="s">
        <v>47</v>
      </c>
      <c r="U149" s="19">
        <v>1</v>
      </c>
      <c r="W149" s="22"/>
      <c r="Z149" s="2">
        <v>1</v>
      </c>
      <c r="AK149" s="2"/>
      <c r="AL149" s="2"/>
      <c r="AM149" s="2"/>
      <c r="AN149" s="2"/>
      <c r="AO149" s="2"/>
      <c r="AP149" s="2"/>
      <c r="AQ149" s="2"/>
      <c r="AR149" s="2"/>
      <c r="AS149" s="2"/>
      <c r="AT149" s="2"/>
    </row>
    <row r="150" spans="1:46" x14ac:dyDescent="0.2">
      <c r="A150" s="1" t="s">
        <v>21</v>
      </c>
      <c r="B150" s="1" t="s">
        <v>22</v>
      </c>
      <c r="U150" s="19">
        <v>1</v>
      </c>
      <c r="W150" s="22"/>
      <c r="AA150" s="2">
        <v>1</v>
      </c>
    </row>
    <row r="151" spans="1:46" x14ac:dyDescent="0.2">
      <c r="A151" s="1" t="s">
        <v>54</v>
      </c>
      <c r="B151" s="1" t="s">
        <v>55</v>
      </c>
      <c r="U151" s="19">
        <v>1</v>
      </c>
      <c r="W151" s="22"/>
      <c r="Z151" s="2">
        <v>1</v>
      </c>
      <c r="AK151" s="2"/>
      <c r="AL151" s="2"/>
      <c r="AM151" s="2"/>
      <c r="AN151" s="2"/>
      <c r="AO151" s="2"/>
      <c r="AP151" s="2"/>
      <c r="AQ151" s="2"/>
      <c r="AR151" s="2"/>
      <c r="AS151" s="2"/>
      <c r="AT151" s="2"/>
    </row>
    <row r="152" spans="1:46" x14ac:dyDescent="0.2">
      <c r="A152" s="1" t="s">
        <v>23</v>
      </c>
      <c r="B152" s="1" t="s">
        <v>32</v>
      </c>
      <c r="U152" s="19">
        <v>1</v>
      </c>
      <c r="W152" s="22"/>
      <c r="AD152" s="2">
        <v>1</v>
      </c>
      <c r="AI152" s="1"/>
      <c r="AJ152" s="1"/>
    </row>
    <row r="153" spans="1:46" x14ac:dyDescent="0.2">
      <c r="A153" s="1" t="s">
        <v>31</v>
      </c>
      <c r="U153" s="19">
        <v>1</v>
      </c>
      <c r="W153" s="22"/>
      <c r="AA153" s="2">
        <v>1</v>
      </c>
      <c r="AK153" s="2"/>
      <c r="AL153" s="2"/>
      <c r="AM153" s="2"/>
      <c r="AN153" s="2"/>
      <c r="AO153" s="2"/>
      <c r="AP153" s="2"/>
      <c r="AQ153" s="2"/>
      <c r="AR153" s="2"/>
      <c r="AS153" s="2"/>
      <c r="AT153" s="2"/>
    </row>
    <row r="154" spans="1:46" x14ac:dyDescent="0.2">
      <c r="A154" s="1" t="s">
        <v>24</v>
      </c>
      <c r="B154" s="1" t="s">
        <v>25</v>
      </c>
      <c r="U154" s="19">
        <v>1</v>
      </c>
      <c r="W154" s="22"/>
      <c r="Z154" s="2">
        <v>1</v>
      </c>
    </row>
    <row r="155" spans="1:46" x14ac:dyDescent="0.2">
      <c r="A155" s="1" t="s">
        <v>48</v>
      </c>
      <c r="B155" s="1" t="s">
        <v>49</v>
      </c>
      <c r="U155" s="19">
        <v>1</v>
      </c>
      <c r="W155" s="22"/>
      <c r="AA155" s="2">
        <v>1</v>
      </c>
    </row>
    <row r="156" spans="1:46" x14ac:dyDescent="0.2">
      <c r="A156" s="1" t="s">
        <v>24</v>
      </c>
      <c r="B156" s="1" t="s">
        <v>58</v>
      </c>
      <c r="U156" s="19">
        <v>1</v>
      </c>
      <c r="W156" s="22"/>
      <c r="AG156" s="2">
        <v>1</v>
      </c>
    </row>
    <row r="157" spans="1:46" s="35" customFormat="1" ht="13.5" thickBot="1" x14ac:dyDescent="0.25">
      <c r="A157" s="1" t="s">
        <v>50</v>
      </c>
      <c r="B157" s="1" t="s">
        <v>51</v>
      </c>
      <c r="C157" s="2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2"/>
      <c r="T157" s="2"/>
      <c r="U157" s="19">
        <v>1</v>
      </c>
      <c r="V157" s="34"/>
      <c r="W157" s="22"/>
      <c r="X157" s="34"/>
      <c r="Y157" s="34"/>
      <c r="Z157" s="34"/>
      <c r="AA157" s="34"/>
      <c r="AB157" s="34"/>
      <c r="AC157" s="2">
        <v>1</v>
      </c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</row>
    <row r="158" spans="1:46" s="36" customFormat="1" ht="13.5" thickBot="1" x14ac:dyDescent="0.25">
      <c r="A158" s="4"/>
      <c r="B158" s="4"/>
      <c r="C158" s="31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31"/>
      <c r="T158" s="31"/>
      <c r="U158" s="13">
        <f>SUM(U136:U157)</f>
        <v>22</v>
      </c>
      <c r="V158" s="31"/>
      <c r="W158" s="14"/>
      <c r="X158" s="31"/>
      <c r="Y158" s="31">
        <f t="shared" ref="Y158:AH158" si="18">SUM(Y136:Y157)</f>
        <v>0</v>
      </c>
      <c r="Z158" s="31">
        <f t="shared" si="18"/>
        <v>5</v>
      </c>
      <c r="AA158" s="31">
        <f t="shared" si="18"/>
        <v>8</v>
      </c>
      <c r="AB158" s="31">
        <f t="shared" si="18"/>
        <v>0</v>
      </c>
      <c r="AC158" s="31">
        <f t="shared" si="18"/>
        <v>4</v>
      </c>
      <c r="AD158" s="31">
        <f t="shared" si="18"/>
        <v>1</v>
      </c>
      <c r="AE158" s="31">
        <f t="shared" si="18"/>
        <v>1</v>
      </c>
      <c r="AF158" s="31">
        <f t="shared" si="18"/>
        <v>1</v>
      </c>
      <c r="AG158" s="31">
        <f t="shared" si="18"/>
        <v>2</v>
      </c>
      <c r="AH158" s="31">
        <f t="shared" si="18"/>
        <v>0</v>
      </c>
      <c r="AI158" s="13">
        <f>SUM(Y158:AH158)</f>
        <v>22</v>
      </c>
      <c r="AJ158" s="26"/>
    </row>
    <row r="159" spans="1:46" x14ac:dyDescent="0.2">
      <c r="A159" s="1" t="s">
        <v>31</v>
      </c>
      <c r="V159" s="32">
        <v>1</v>
      </c>
      <c r="X159" s="22"/>
      <c r="AB159" s="2">
        <v>1</v>
      </c>
    </row>
    <row r="160" spans="1:46" x14ac:dyDescent="0.2">
      <c r="A160" s="1" t="s">
        <v>4</v>
      </c>
      <c r="B160" s="1" t="s">
        <v>5</v>
      </c>
      <c r="V160" s="19">
        <v>1</v>
      </c>
      <c r="X160" s="22"/>
      <c r="AF160" s="2">
        <v>1</v>
      </c>
    </row>
    <row r="161" spans="1:46" x14ac:dyDescent="0.2">
      <c r="A161" s="1" t="s">
        <v>31</v>
      </c>
      <c r="V161" s="19">
        <v>1</v>
      </c>
      <c r="X161" s="22"/>
      <c r="AA161" s="2">
        <v>1</v>
      </c>
    </row>
    <row r="162" spans="1:46" x14ac:dyDescent="0.2">
      <c r="A162" s="1" t="s">
        <v>8</v>
      </c>
      <c r="B162" s="1" t="s">
        <v>9</v>
      </c>
      <c r="V162" s="19">
        <v>1</v>
      </c>
      <c r="X162" s="22"/>
      <c r="Y162" s="2">
        <v>1</v>
      </c>
    </row>
    <row r="163" spans="1:46" x14ac:dyDescent="0.2">
      <c r="A163" s="1" t="s">
        <v>12</v>
      </c>
      <c r="B163" s="1" t="s">
        <v>13</v>
      </c>
      <c r="V163" s="19">
        <v>1</v>
      </c>
      <c r="X163" s="22"/>
      <c r="AB163" s="2">
        <v>1</v>
      </c>
    </row>
    <row r="164" spans="1:46" x14ac:dyDescent="0.2">
      <c r="A164" s="1" t="s">
        <v>31</v>
      </c>
      <c r="V164" s="19">
        <v>1</v>
      </c>
      <c r="X164" s="22"/>
      <c r="AF164" s="2">
        <v>1</v>
      </c>
    </row>
    <row r="165" spans="1:46" x14ac:dyDescent="0.2">
      <c r="A165" s="1" t="s">
        <v>15</v>
      </c>
      <c r="B165" s="1" t="s">
        <v>16</v>
      </c>
      <c r="V165" s="19">
        <v>1</v>
      </c>
      <c r="X165" s="22"/>
      <c r="AA165" s="2">
        <v>1</v>
      </c>
    </row>
    <row r="166" spans="1:46" x14ac:dyDescent="0.2">
      <c r="A166" s="1" t="s">
        <v>18</v>
      </c>
      <c r="B166" s="1" t="s">
        <v>83</v>
      </c>
      <c r="V166" s="19">
        <v>1</v>
      </c>
      <c r="X166" s="22"/>
      <c r="Y166" s="2">
        <v>1</v>
      </c>
    </row>
    <row r="167" spans="1:46" ht="13.5" thickBot="1" x14ac:dyDescent="0.25">
      <c r="A167" s="1" t="s">
        <v>19</v>
      </c>
      <c r="B167" s="1" t="s">
        <v>20</v>
      </c>
      <c r="V167" s="19">
        <v>1</v>
      </c>
      <c r="X167" s="22"/>
      <c r="Y167" s="34"/>
      <c r="Z167" s="34"/>
      <c r="AA167" s="34"/>
      <c r="AB167" s="34"/>
      <c r="AC167" s="2">
        <v>1</v>
      </c>
      <c r="AD167" s="34"/>
      <c r="AE167" s="34"/>
      <c r="AF167" s="34"/>
      <c r="AG167" s="34"/>
      <c r="AH167" s="34"/>
    </row>
    <row r="168" spans="1:46" s="40" customFormat="1" ht="13.5" thickBot="1" x14ac:dyDescent="0.25">
      <c r="A168" s="37"/>
      <c r="B168" s="37"/>
      <c r="C168" s="38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8"/>
      <c r="T168" s="38"/>
      <c r="U168" s="38"/>
      <c r="V168" s="13">
        <f t="shared" ref="V168:AE168" si="19">SUM(V159:V167)</f>
        <v>9</v>
      </c>
      <c r="W168" s="38"/>
      <c r="X168" s="38"/>
      <c r="Y168" s="31">
        <f t="shared" si="19"/>
        <v>2</v>
      </c>
      <c r="Z168" s="31">
        <f t="shared" si="19"/>
        <v>0</v>
      </c>
      <c r="AA168" s="31">
        <f t="shared" si="19"/>
        <v>2</v>
      </c>
      <c r="AB168" s="31">
        <f t="shared" si="19"/>
        <v>2</v>
      </c>
      <c r="AC168" s="31">
        <f t="shared" si="19"/>
        <v>1</v>
      </c>
      <c r="AD168" s="31">
        <f t="shared" si="19"/>
        <v>0</v>
      </c>
      <c r="AE168" s="31">
        <f t="shared" si="19"/>
        <v>0</v>
      </c>
      <c r="AF168" s="31">
        <f t="shared" ref="AF168:AH168" si="20">SUM(AF159:AF167)</f>
        <v>2</v>
      </c>
      <c r="AG168" s="31">
        <f t="shared" si="20"/>
        <v>0</v>
      </c>
      <c r="AH168" s="31">
        <f t="shared" si="20"/>
        <v>0</v>
      </c>
      <c r="AI168" s="13">
        <f>SUM(Y168:AH168)</f>
        <v>9</v>
      </c>
      <c r="AJ168" s="39"/>
    </row>
    <row r="169" spans="1:46" s="24" customFormat="1" ht="12" customHeight="1" x14ac:dyDescent="0.2">
      <c r="A169" s="24" t="s">
        <v>94</v>
      </c>
      <c r="B169" s="24" t="s">
        <v>95</v>
      </c>
      <c r="C169" s="23"/>
      <c r="S169" s="23"/>
      <c r="T169" s="23"/>
      <c r="U169" s="23"/>
      <c r="V169" s="41"/>
      <c r="W169" s="19">
        <v>1</v>
      </c>
      <c r="X169" s="41"/>
      <c r="Y169" s="42"/>
      <c r="Z169" s="42"/>
      <c r="AA169" s="42"/>
      <c r="AB169" s="42"/>
      <c r="AC169" s="42"/>
      <c r="AD169" s="42"/>
      <c r="AE169" s="42"/>
      <c r="AF169" s="11">
        <v>1</v>
      </c>
      <c r="AG169" s="42"/>
      <c r="AH169" s="42"/>
      <c r="AI169" s="41"/>
      <c r="AJ169" s="23"/>
    </row>
    <row r="170" spans="1:46" s="24" customFormat="1" x14ac:dyDescent="0.2">
      <c r="A170" s="24" t="s">
        <v>98</v>
      </c>
      <c r="B170" s="24" t="s">
        <v>99</v>
      </c>
      <c r="C170" s="23"/>
      <c r="S170" s="23"/>
      <c r="T170" s="23"/>
      <c r="U170" s="23"/>
      <c r="V170" s="41"/>
      <c r="W170" s="19">
        <v>1</v>
      </c>
      <c r="X170" s="41"/>
      <c r="Y170" s="42"/>
      <c r="Z170" s="42"/>
      <c r="AA170" s="42"/>
      <c r="AB170" s="42"/>
      <c r="AC170" s="11">
        <v>1</v>
      </c>
      <c r="AD170" s="42"/>
      <c r="AE170" s="42"/>
      <c r="AF170" s="11"/>
      <c r="AG170" s="42"/>
      <c r="AH170" s="42"/>
      <c r="AI170" s="41"/>
      <c r="AJ170" s="23"/>
    </row>
    <row r="171" spans="1:46" s="24" customFormat="1" x14ac:dyDescent="0.2">
      <c r="A171" s="24" t="s">
        <v>31</v>
      </c>
      <c r="C171" s="23"/>
      <c r="S171" s="23"/>
      <c r="T171" s="23"/>
      <c r="U171" s="23"/>
      <c r="V171" s="41"/>
      <c r="W171" s="19">
        <v>1</v>
      </c>
      <c r="X171" s="41"/>
      <c r="Y171" s="11">
        <v>1</v>
      </c>
      <c r="Z171" s="42"/>
      <c r="AA171" s="42"/>
      <c r="AB171" s="42"/>
      <c r="AC171" s="42"/>
      <c r="AD171" s="42"/>
      <c r="AE171" s="42"/>
      <c r="AF171" s="11"/>
      <c r="AG171" s="42"/>
      <c r="AH171" s="42"/>
      <c r="AI171" s="41"/>
      <c r="AJ171" s="23"/>
    </row>
    <row r="172" spans="1:46" x14ac:dyDescent="0.2">
      <c r="A172" s="1" t="s">
        <v>100</v>
      </c>
      <c r="B172" s="1" t="s">
        <v>101</v>
      </c>
      <c r="S172" s="22"/>
      <c r="T172" s="22"/>
      <c r="U172" s="22"/>
      <c r="V172" s="22"/>
      <c r="W172" s="19">
        <v>1</v>
      </c>
      <c r="X172" s="22"/>
      <c r="AD172" s="2">
        <v>1</v>
      </c>
      <c r="AK172" s="2"/>
      <c r="AL172" s="2"/>
      <c r="AM172" s="2"/>
      <c r="AN172" s="2"/>
      <c r="AO172" s="2"/>
      <c r="AP172" s="2"/>
      <c r="AQ172" s="2"/>
      <c r="AR172" s="2"/>
      <c r="AS172" s="2"/>
      <c r="AT172" s="2"/>
    </row>
    <row r="173" spans="1:46" x14ac:dyDescent="0.2">
      <c r="A173" s="1" t="s">
        <v>31</v>
      </c>
      <c r="S173" s="22"/>
      <c r="T173" s="22"/>
      <c r="U173" s="22"/>
      <c r="V173" s="22"/>
      <c r="W173" s="19">
        <v>1</v>
      </c>
      <c r="X173" s="22"/>
      <c r="AA173" s="2">
        <v>1</v>
      </c>
      <c r="AK173" s="2"/>
      <c r="AL173" s="2"/>
      <c r="AM173" s="2"/>
      <c r="AN173" s="2"/>
      <c r="AO173" s="2"/>
      <c r="AP173" s="2"/>
      <c r="AQ173" s="2"/>
      <c r="AR173" s="2"/>
      <c r="AS173" s="2"/>
      <c r="AT173" s="2"/>
    </row>
    <row r="174" spans="1:46" x14ac:dyDescent="0.2">
      <c r="A174" s="1" t="s">
        <v>6</v>
      </c>
      <c r="B174" s="1" t="s">
        <v>102</v>
      </c>
      <c r="S174" s="22"/>
      <c r="T174" s="22"/>
      <c r="U174" s="22"/>
      <c r="V174" s="22"/>
      <c r="W174" s="19">
        <v>1</v>
      </c>
      <c r="X174" s="22"/>
      <c r="AA174" s="2">
        <v>1</v>
      </c>
      <c r="AK174" s="2"/>
      <c r="AL174" s="2"/>
      <c r="AM174" s="2"/>
      <c r="AN174" s="2"/>
      <c r="AO174" s="2"/>
      <c r="AP174" s="2"/>
      <c r="AQ174" s="2"/>
      <c r="AR174" s="2"/>
      <c r="AS174" s="2"/>
      <c r="AT174" s="2"/>
    </row>
    <row r="175" spans="1:46" x14ac:dyDescent="0.2">
      <c r="A175" s="1" t="s">
        <v>103</v>
      </c>
      <c r="B175" s="1" t="s">
        <v>104</v>
      </c>
      <c r="S175" s="22"/>
      <c r="T175" s="22"/>
      <c r="U175" s="22"/>
      <c r="V175" s="22"/>
      <c r="W175" s="19">
        <v>1</v>
      </c>
      <c r="X175" s="22"/>
      <c r="Z175" s="2">
        <v>1</v>
      </c>
      <c r="AK175" s="2"/>
      <c r="AL175" s="2"/>
      <c r="AM175" s="2"/>
      <c r="AN175" s="2"/>
      <c r="AO175" s="2"/>
      <c r="AP175" s="2"/>
      <c r="AQ175" s="2"/>
      <c r="AR175" s="2"/>
      <c r="AS175" s="2"/>
      <c r="AT175" s="2"/>
    </row>
    <row r="176" spans="1:46" x14ac:dyDescent="0.2">
      <c r="A176" s="1" t="s">
        <v>118</v>
      </c>
      <c r="B176" s="1" t="s">
        <v>119</v>
      </c>
      <c r="S176" s="22"/>
      <c r="T176" s="22"/>
      <c r="U176" s="22"/>
      <c r="V176" s="22"/>
      <c r="W176" s="19">
        <v>1</v>
      </c>
      <c r="X176" s="22"/>
      <c r="AF176" s="2">
        <v>1</v>
      </c>
      <c r="AK176" s="2"/>
      <c r="AL176" s="2"/>
      <c r="AM176" s="2"/>
      <c r="AN176" s="2"/>
      <c r="AO176" s="2"/>
      <c r="AP176" s="2"/>
      <c r="AQ176" s="2"/>
      <c r="AR176" s="2"/>
      <c r="AS176" s="2"/>
      <c r="AT176" s="2"/>
    </row>
    <row r="177" spans="1:46" x14ac:dyDescent="0.2">
      <c r="A177" s="1" t="s">
        <v>105</v>
      </c>
      <c r="B177" s="1" t="s">
        <v>106</v>
      </c>
      <c r="S177" s="22"/>
      <c r="T177" s="22"/>
      <c r="U177" s="22"/>
      <c r="V177" s="22"/>
      <c r="W177" s="19">
        <v>1</v>
      </c>
      <c r="X177" s="22"/>
      <c r="Y177" s="2">
        <v>1</v>
      </c>
      <c r="AK177" s="2"/>
      <c r="AL177" s="2"/>
      <c r="AM177" s="2"/>
      <c r="AN177" s="2"/>
      <c r="AO177" s="2"/>
      <c r="AP177" s="2"/>
      <c r="AQ177" s="2"/>
      <c r="AR177" s="2"/>
      <c r="AS177" s="2"/>
      <c r="AT177" s="2"/>
    </row>
    <row r="178" spans="1:46" ht="13.5" thickBot="1" x14ac:dyDescent="0.25">
      <c r="A178" s="1" t="s">
        <v>113</v>
      </c>
      <c r="B178" s="1" t="s">
        <v>114</v>
      </c>
      <c r="S178" s="22"/>
      <c r="T178" s="22"/>
      <c r="U178" s="22"/>
      <c r="V178" s="22"/>
      <c r="W178" s="19">
        <v>1</v>
      </c>
      <c r="X178" s="22"/>
      <c r="AC178" s="2">
        <v>1</v>
      </c>
      <c r="AK178" s="2"/>
      <c r="AL178" s="2"/>
      <c r="AM178" s="2"/>
      <c r="AN178" s="2"/>
      <c r="AO178" s="2"/>
      <c r="AP178" s="2"/>
      <c r="AQ178" s="2"/>
      <c r="AR178" s="2"/>
      <c r="AS178" s="2"/>
      <c r="AT178" s="2"/>
    </row>
    <row r="179" spans="1:46" s="40" customFormat="1" ht="13.5" thickBot="1" x14ac:dyDescent="0.25">
      <c r="A179" s="37"/>
      <c r="B179" s="37"/>
      <c r="C179" s="38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8"/>
      <c r="T179" s="38"/>
      <c r="U179" s="38"/>
      <c r="V179" s="43"/>
      <c r="W179" s="13">
        <f>SUM(W166:W178)</f>
        <v>10</v>
      </c>
      <c r="X179" s="5"/>
      <c r="Y179" s="31">
        <f t="shared" ref="Y179:AH179" si="21">SUM(Y169:Y178)</f>
        <v>2</v>
      </c>
      <c r="Z179" s="31">
        <f t="shared" si="21"/>
        <v>1</v>
      </c>
      <c r="AA179" s="31">
        <f t="shared" si="21"/>
        <v>2</v>
      </c>
      <c r="AB179" s="31">
        <f t="shared" si="21"/>
        <v>0</v>
      </c>
      <c r="AC179" s="31">
        <f t="shared" si="21"/>
        <v>2</v>
      </c>
      <c r="AD179" s="31">
        <f t="shared" si="21"/>
        <v>1</v>
      </c>
      <c r="AE179" s="31">
        <f t="shared" si="21"/>
        <v>0</v>
      </c>
      <c r="AF179" s="31">
        <f t="shared" si="21"/>
        <v>2</v>
      </c>
      <c r="AG179" s="31">
        <f t="shared" si="21"/>
        <v>0</v>
      </c>
      <c r="AH179" s="31">
        <f t="shared" si="21"/>
        <v>0</v>
      </c>
      <c r="AI179" s="13">
        <f>SUM(Y179:AH179)</f>
        <v>10</v>
      </c>
      <c r="AJ179" s="39"/>
    </row>
    <row r="180" spans="1:46" x14ac:dyDescent="0.2">
      <c r="A180" s="1" t="s">
        <v>85</v>
      </c>
      <c r="B180" s="1" t="s">
        <v>86</v>
      </c>
      <c r="V180" s="3"/>
      <c r="X180" s="32">
        <v>1</v>
      </c>
      <c r="AA180" s="2">
        <v>1</v>
      </c>
    </row>
    <row r="181" spans="1:46" x14ac:dyDescent="0.2">
      <c r="A181" s="1" t="s">
        <v>87</v>
      </c>
      <c r="B181" s="1" t="s">
        <v>88</v>
      </c>
      <c r="S181" s="22"/>
      <c r="T181" s="22"/>
      <c r="U181" s="22"/>
      <c r="V181" s="22"/>
      <c r="W181" s="22"/>
      <c r="X181" s="19">
        <v>1</v>
      </c>
      <c r="AE181" s="2">
        <v>1</v>
      </c>
      <c r="AK181" s="2"/>
      <c r="AL181" s="2"/>
      <c r="AM181" s="2"/>
      <c r="AN181" s="2"/>
      <c r="AO181" s="2"/>
      <c r="AP181" s="2"/>
      <c r="AQ181" s="2"/>
      <c r="AR181" s="2"/>
      <c r="AS181" s="2"/>
      <c r="AT181" s="2"/>
    </row>
    <row r="182" spans="1:46" x14ac:dyDescent="0.2">
      <c r="A182" s="1" t="s">
        <v>91</v>
      </c>
      <c r="B182" s="1" t="s">
        <v>92</v>
      </c>
      <c r="S182" s="22"/>
      <c r="T182" s="22"/>
      <c r="U182" s="22"/>
      <c r="V182" s="22"/>
      <c r="W182" s="22"/>
      <c r="X182" s="19">
        <v>1</v>
      </c>
      <c r="Z182" s="2">
        <v>1</v>
      </c>
      <c r="AK182" s="2"/>
      <c r="AL182" s="2"/>
      <c r="AM182" s="2"/>
      <c r="AN182" s="2"/>
      <c r="AO182" s="2"/>
      <c r="AP182" s="2"/>
      <c r="AQ182" s="2"/>
      <c r="AR182" s="2"/>
      <c r="AS182" s="2"/>
      <c r="AT182" s="2"/>
    </row>
    <row r="183" spans="1:46" x14ac:dyDescent="0.2">
      <c r="A183" s="1" t="s">
        <v>109</v>
      </c>
      <c r="B183" s="1" t="s">
        <v>110</v>
      </c>
      <c r="S183" s="22"/>
      <c r="T183" s="22"/>
      <c r="U183" s="22"/>
      <c r="V183" s="22"/>
      <c r="W183" s="22"/>
      <c r="X183" s="19">
        <v>1</v>
      </c>
      <c r="AE183" s="2">
        <v>1</v>
      </c>
      <c r="AK183" s="2"/>
      <c r="AL183" s="2"/>
      <c r="AM183" s="2"/>
      <c r="AN183" s="2"/>
      <c r="AO183" s="2"/>
      <c r="AP183" s="2"/>
      <c r="AQ183" s="2"/>
      <c r="AR183" s="2"/>
      <c r="AS183" s="2"/>
      <c r="AT183" s="2"/>
    </row>
    <row r="184" spans="1:46" x14ac:dyDescent="0.2">
      <c r="A184" s="1" t="s">
        <v>96</v>
      </c>
      <c r="B184" s="1" t="s">
        <v>97</v>
      </c>
      <c r="S184" s="22"/>
      <c r="T184" s="22"/>
      <c r="U184" s="22"/>
      <c r="V184" s="22"/>
      <c r="W184" s="22"/>
      <c r="X184" s="19">
        <v>1</v>
      </c>
      <c r="AB184" s="2">
        <v>1</v>
      </c>
      <c r="AK184" s="2"/>
      <c r="AL184" s="2"/>
      <c r="AM184" s="2"/>
      <c r="AN184" s="2"/>
      <c r="AO184" s="2"/>
      <c r="AP184" s="2"/>
      <c r="AQ184" s="2"/>
      <c r="AR184" s="2"/>
      <c r="AS184" s="2"/>
      <c r="AT184" s="2"/>
    </row>
    <row r="185" spans="1:46" x14ac:dyDescent="0.2">
      <c r="A185" s="1" t="s">
        <v>111</v>
      </c>
      <c r="B185" s="1" t="s">
        <v>112</v>
      </c>
      <c r="S185" s="22"/>
      <c r="T185" s="22"/>
      <c r="U185" s="22"/>
      <c r="V185" s="22"/>
      <c r="W185" s="22"/>
      <c r="X185" s="19">
        <v>1</v>
      </c>
      <c r="Z185" s="2">
        <v>1</v>
      </c>
      <c r="AK185" s="2"/>
      <c r="AL185" s="2"/>
      <c r="AM185" s="2"/>
      <c r="AN185" s="2"/>
      <c r="AO185" s="2"/>
      <c r="AP185" s="2"/>
      <c r="AQ185" s="2"/>
      <c r="AR185" s="2"/>
      <c r="AS185" s="2"/>
      <c r="AT185" s="2"/>
    </row>
    <row r="186" spans="1:46" x14ac:dyDescent="0.2">
      <c r="A186" s="1" t="s">
        <v>89</v>
      </c>
      <c r="B186" s="1" t="s">
        <v>90</v>
      </c>
      <c r="S186" s="22"/>
      <c r="T186" s="22"/>
      <c r="U186" s="22"/>
      <c r="V186" s="22"/>
      <c r="W186" s="22"/>
      <c r="X186" s="19">
        <v>1</v>
      </c>
      <c r="AC186" s="2">
        <v>1</v>
      </c>
      <c r="AK186" s="2"/>
      <c r="AL186" s="2"/>
      <c r="AM186" s="2"/>
      <c r="AN186" s="2"/>
      <c r="AO186" s="2"/>
      <c r="AP186" s="2"/>
      <c r="AQ186" s="2"/>
      <c r="AR186" s="2"/>
      <c r="AS186" s="2"/>
      <c r="AT186" s="2"/>
    </row>
    <row r="187" spans="1:46" x14ac:dyDescent="0.2">
      <c r="A187" s="1" t="s">
        <v>107</v>
      </c>
      <c r="B187" s="1" t="s">
        <v>108</v>
      </c>
      <c r="S187" s="22"/>
      <c r="T187" s="22"/>
      <c r="U187" s="22"/>
      <c r="V187" s="22"/>
      <c r="W187" s="22"/>
      <c r="X187" s="19">
        <v>1</v>
      </c>
      <c r="Y187" s="2">
        <v>1</v>
      </c>
      <c r="AK187" s="2"/>
      <c r="AL187" s="2"/>
      <c r="AM187" s="2"/>
      <c r="AN187" s="2"/>
      <c r="AO187" s="2"/>
      <c r="AP187" s="2"/>
      <c r="AQ187" s="2"/>
      <c r="AR187" s="2"/>
      <c r="AS187" s="2"/>
      <c r="AT187" s="2"/>
    </row>
    <row r="188" spans="1:46" x14ac:dyDescent="0.2">
      <c r="A188" s="1" t="s">
        <v>116</v>
      </c>
      <c r="B188" s="1" t="s">
        <v>117</v>
      </c>
      <c r="S188" s="22"/>
      <c r="T188" s="22"/>
      <c r="U188" s="22"/>
      <c r="V188" s="22"/>
      <c r="W188" s="22"/>
      <c r="X188" s="19">
        <v>1</v>
      </c>
      <c r="AG188" s="2">
        <v>1</v>
      </c>
    </row>
    <row r="189" spans="1:46" ht="13.5" thickBot="1" x14ac:dyDescent="0.25">
      <c r="A189" s="1" t="s">
        <v>12</v>
      </c>
      <c r="B189" s="1" t="s">
        <v>115</v>
      </c>
      <c r="S189" s="22"/>
      <c r="T189" s="22"/>
      <c r="U189" s="22"/>
      <c r="V189" s="22"/>
      <c r="W189" s="22"/>
      <c r="X189" s="19">
        <v>1</v>
      </c>
      <c r="AB189" s="2">
        <v>1</v>
      </c>
      <c r="AK189" s="2"/>
      <c r="AL189" s="2"/>
      <c r="AM189" s="2"/>
      <c r="AN189" s="2"/>
      <c r="AO189" s="2"/>
      <c r="AP189" s="2"/>
      <c r="AQ189" s="2"/>
      <c r="AR189" s="2"/>
      <c r="AS189" s="2"/>
      <c r="AT189" s="2"/>
    </row>
    <row r="190" spans="1:46" s="40" customFormat="1" ht="13.5" thickBot="1" x14ac:dyDescent="0.25">
      <c r="A190" s="37"/>
      <c r="B190" s="37"/>
      <c r="C190" s="38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8"/>
      <c r="T190" s="38"/>
      <c r="U190" s="38"/>
      <c r="V190" s="38"/>
      <c r="W190" s="38"/>
      <c r="X190" s="13">
        <f t="shared" ref="X190:AH190" si="22">SUM(X180:X189)</f>
        <v>10</v>
      </c>
      <c r="Y190" s="31">
        <f t="shared" si="22"/>
        <v>1</v>
      </c>
      <c r="Z190" s="31">
        <f t="shared" si="22"/>
        <v>2</v>
      </c>
      <c r="AA190" s="31">
        <f t="shared" si="22"/>
        <v>1</v>
      </c>
      <c r="AB190" s="31">
        <f t="shared" si="22"/>
        <v>2</v>
      </c>
      <c r="AC190" s="31">
        <f t="shared" si="22"/>
        <v>1</v>
      </c>
      <c r="AD190" s="31">
        <f t="shared" si="22"/>
        <v>0</v>
      </c>
      <c r="AE190" s="31">
        <f t="shared" si="22"/>
        <v>2</v>
      </c>
      <c r="AF190" s="31">
        <f t="shared" si="22"/>
        <v>0</v>
      </c>
      <c r="AG190" s="31">
        <f t="shared" si="22"/>
        <v>1</v>
      </c>
      <c r="AH190" s="31">
        <f t="shared" si="22"/>
        <v>0</v>
      </c>
      <c r="AI190" s="13">
        <f>SUM(Y190:AH190)</f>
        <v>10</v>
      </c>
      <c r="AJ190" s="39"/>
    </row>
    <row r="191" spans="1:46" s="36" customFormat="1" ht="13.5" thickBot="1" x14ac:dyDescent="0.25">
      <c r="C191" s="26"/>
      <c r="S191" s="26"/>
      <c r="T191" s="26"/>
      <c r="U191" s="26"/>
      <c r="V191" s="26"/>
      <c r="W191" s="26"/>
      <c r="X191" s="26"/>
      <c r="Y191" s="44">
        <f>SUM(Y190,Y179,Y168,Y158,Y135,Y132, Y124, Y108, Y104, Y96, Y83, Y79, Y75, Y62, Y58, Y52, Y41, Y39, Y41, Y39, Y33, Y21, Y17)</f>
        <v>15</v>
      </c>
      <c r="Z191" s="44">
        <f t="shared" ref="Z191:AH191" si="23">SUM(Z190,Z179,Z168,Z158,Z135,Z132, Z124, Z108, Z104, Z96, Z83, Z79, Z75, Z62, Z58, Z52, Z41, Z39, Z41, Z39, Z33, Z21, Z17)</f>
        <v>14</v>
      </c>
      <c r="AA191" s="44">
        <f t="shared" si="23"/>
        <v>42</v>
      </c>
      <c r="AB191" s="44">
        <f t="shared" si="23"/>
        <v>11</v>
      </c>
      <c r="AC191" s="44">
        <f t="shared" si="23"/>
        <v>48</v>
      </c>
      <c r="AD191" s="44">
        <f t="shared" si="23"/>
        <v>7</v>
      </c>
      <c r="AE191" s="44">
        <f t="shared" si="23"/>
        <v>7</v>
      </c>
      <c r="AF191" s="44">
        <f t="shared" si="23"/>
        <v>10</v>
      </c>
      <c r="AG191" s="44">
        <f t="shared" si="23"/>
        <v>8</v>
      </c>
      <c r="AH191" s="44">
        <f t="shared" si="23"/>
        <v>1</v>
      </c>
      <c r="AI191" s="45">
        <f>SUM(AI10:AI190)</f>
        <v>165</v>
      </c>
      <c r="AJ191" s="44" t="s">
        <v>82</v>
      </c>
    </row>
    <row r="192" spans="1:46" x14ac:dyDescent="0.2">
      <c r="AI192" s="46"/>
      <c r="AJ192" s="46"/>
    </row>
  </sheetData>
  <pageMargins left="0.7" right="0.7" top="0.75" bottom="0.75" header="0.3" footer="0.3"/>
  <pageSetup orientation="portrait" r:id="rId1"/>
  <ignoredErrors>
    <ignoredError sqref="AG8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By Semester</vt:lpstr>
    </vt:vector>
  </TitlesOfParts>
  <Company>University of Missouri - St. Louis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ppagra2</dc:creator>
  <cp:lastModifiedBy>Parsons, Gina D.</cp:lastModifiedBy>
  <cp:lastPrinted>2018-10-29T18:36:42Z</cp:lastPrinted>
  <dcterms:created xsi:type="dcterms:W3CDTF">2012-01-23T22:02:16Z</dcterms:created>
  <dcterms:modified xsi:type="dcterms:W3CDTF">2018-10-29T18:39:02Z</dcterms:modified>
</cp:coreProperties>
</file>