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1340" windowHeight="6030" tabRatio="757" activeTab="1"/>
  </bookViews>
  <sheets>
    <sheet name="TableofContents" sheetId="1" r:id="rId1"/>
    <sheet name="Total" sheetId="2" r:id="rId2"/>
    <sheet name="NonAlcoholPcc" sheetId="3" r:id="rId3"/>
    <sheet name="CarbonatedSoftDrinks" sheetId="4" r:id="rId4"/>
    <sheet name="PccLiq" sheetId="5" r:id="rId5"/>
    <sheet name="beer" sheetId="6" r:id="rId6"/>
    <sheet name="Wine" sheetId="7" r:id="rId7"/>
    <sheet name="Spirits" sheetId="8" r:id="rId8"/>
  </sheets>
  <definedNames>
    <definedName name="_xlnm.Print_Titles" localSheetId="5">'beer'!$2:$8</definedName>
    <definedName name="_xlnm.Print_Titles" localSheetId="3">'CarbonatedSoftDrinks'!$1:$12</definedName>
  </definedNames>
  <calcPr fullCalcOnLoad="1" iterate="1" iterateCount="50" iterateDelta="0"/>
</workbook>
</file>

<file path=xl/sharedStrings.xml><?xml version="1.0" encoding="utf-8"?>
<sst xmlns="http://schemas.openxmlformats.org/spreadsheetml/2006/main" count="174" uniqueCount="79">
  <si>
    <t>Year</t>
  </si>
  <si>
    <t>U.S. resident</t>
  </si>
  <si>
    <t>population,</t>
  </si>
  <si>
    <t>July 1</t>
  </si>
  <si>
    <t>Total</t>
  </si>
  <si>
    <t>Per</t>
  </si>
  <si>
    <t>capita</t>
  </si>
  <si>
    <t>Millions</t>
  </si>
  <si>
    <t>Gallons</t>
  </si>
  <si>
    <t>Mill. gal.</t>
  </si>
  <si>
    <t>Resident population, July 1</t>
  </si>
  <si>
    <t>U.S. wine</t>
  </si>
  <si>
    <t>Total U.S.</t>
  </si>
  <si>
    <t>distilled spirits</t>
  </si>
  <si>
    <t>Milk</t>
  </si>
  <si>
    <t>Whole</t>
  </si>
  <si>
    <r>
      <t>Total</t>
    </r>
    <r>
      <rPr>
        <vertAlign val="superscript"/>
        <sz val="8"/>
        <rFont val="Times New Roman"/>
        <family val="1"/>
      </rPr>
      <t>3</t>
    </r>
  </si>
  <si>
    <t>Carbonated soft drinks</t>
  </si>
  <si>
    <t>Diet</t>
  </si>
  <si>
    <t>Regular</t>
  </si>
  <si>
    <t>fruit</t>
  </si>
  <si>
    <t>juices</t>
  </si>
  <si>
    <t>Selected</t>
  </si>
  <si>
    <t>NA</t>
  </si>
  <si>
    <t>Beer</t>
  </si>
  <si>
    <t>Distilled</t>
  </si>
  <si>
    <t>spirits</t>
  </si>
  <si>
    <r>
      <t>Wine</t>
    </r>
    <r>
      <rPr>
        <vertAlign val="superscript"/>
        <sz val="8"/>
        <rFont val="Times New Roman"/>
        <family val="1"/>
      </rPr>
      <t>2</t>
    </r>
  </si>
  <si>
    <t>Alcoholic beverages</t>
  </si>
  <si>
    <t>Per capita</t>
  </si>
  <si>
    <r>
      <t xml:space="preserve">  </t>
    </r>
    <r>
      <rPr>
        <vertAlign val="superscript"/>
        <sz val="8"/>
        <rFont val="Times New Roman"/>
        <family val="1"/>
      </rPr>
      <t>1</t>
    </r>
    <r>
      <rPr>
        <sz val="8"/>
        <rFont val="Times New Roman"/>
        <family val="1"/>
      </rPr>
      <t xml:space="preserve">Alcoholic beverage per capita figures are calculated by ERS using industry data.  Uses U.S. resident population, July .  </t>
    </r>
    <r>
      <rPr>
        <vertAlign val="superscript"/>
        <sz val="8"/>
        <rFont val="Times New Roman"/>
        <family val="1"/>
      </rPr>
      <t>2</t>
    </r>
    <r>
      <rPr>
        <sz val="8"/>
        <rFont val="Times New Roman"/>
        <family val="1"/>
      </rPr>
      <t xml:space="preserve">Beginning in 1983, includes wine coolers.  </t>
    </r>
    <r>
      <rPr>
        <vertAlign val="superscript"/>
        <sz val="8"/>
        <rFont val="Times New Roman"/>
        <family val="1"/>
      </rPr>
      <t>3</t>
    </r>
    <r>
      <rPr>
        <sz val="8"/>
        <rFont val="Times New Roman"/>
        <family val="1"/>
      </rPr>
      <t>Computed from unrounded data.</t>
    </r>
  </si>
  <si>
    <t>31 gallon</t>
  </si>
  <si>
    <t>barrel</t>
  </si>
  <si>
    <t xml:space="preserve"> ----- Thousands -----</t>
  </si>
  <si>
    <t>Filename:</t>
  </si>
  <si>
    <t>Worksheets:</t>
  </si>
  <si>
    <t>Beverages.xls</t>
  </si>
  <si>
    <t xml:space="preserve">Source:  Rob Schwartz, Distilled Spirits Council of the United States, Inc., 1250 Eye Street, N.W., Suite 900, Washington, D.C., 20005, (202)628-8893. </t>
  </si>
  <si>
    <r>
      <t>Alcoholic beverages:  Per capita availability</t>
    </r>
    <r>
      <rPr>
        <b/>
        <vertAlign val="superscript"/>
        <sz val="8"/>
        <rFont val="Times New Roman"/>
        <family val="1"/>
      </rPr>
      <t>1</t>
    </r>
  </si>
  <si>
    <t>Beer:  Per capita availability</t>
  </si>
  <si>
    <t xml:space="preserve">Source:  The Beer Institute, 122 C Street, N.W., Suite 750, Washington, D.C.  20001-2109, (202) 737-2337.  The figures are compiled based on reports supplied by individual States and represent apparent consumption as they reflect shipments or sales at the wholesale level as determined by tax payments on reports of shipments. </t>
  </si>
  <si>
    <t xml:space="preserve">    Beer:  Per capita availability</t>
  </si>
  <si>
    <t xml:space="preserve">     Distilled spirits:  Per capita availability</t>
  </si>
  <si>
    <t>Beverages: Per capita availability</t>
  </si>
  <si>
    <t>Non alcoholic beverages: Per capita availability</t>
  </si>
  <si>
    <t>Carbonated soft drinks: Per capita availability</t>
  </si>
  <si>
    <t>Alcoholic beverages:  Per capita availability</t>
  </si>
  <si>
    <t>Wine:  Per capita availability</t>
  </si>
  <si>
    <t>Distilled spirits:  Per capita availability</t>
  </si>
  <si>
    <t>Carbonated soft drinks:  Per capita availability</t>
  </si>
  <si>
    <t>Source:  Gomberg, Fredrikson Associates and the Wine Institute. Wine sales in the U.S. For information see http://www.wineinstitute.org/.</t>
  </si>
  <si>
    <t xml:space="preserve">Total U.S. beer </t>
  </si>
  <si>
    <t>Numbers in bold are from the Census of Manufactures.</t>
  </si>
  <si>
    <t>Total soft drinks</t>
  </si>
  <si>
    <t>Diet soft drinks</t>
  </si>
  <si>
    <t>Caloric soft drinks</t>
  </si>
  <si>
    <t>Packaged</t>
  </si>
  <si>
    <t>Bulk</t>
  </si>
  <si>
    <t>% of all</t>
  </si>
  <si>
    <t>Per cap</t>
  </si>
  <si>
    <t xml:space="preserve"> ---------- Million gallons ----------</t>
  </si>
  <si>
    <t>Percent</t>
  </si>
  <si>
    <r>
      <t>Other</t>
    </r>
    <r>
      <rPr>
        <vertAlign val="superscript"/>
        <sz val="8"/>
        <color indexed="8"/>
        <rFont val="Times New Roman"/>
        <family val="1"/>
      </rPr>
      <t>2</t>
    </r>
  </si>
  <si>
    <r>
      <t>Total</t>
    </r>
    <r>
      <rPr>
        <vertAlign val="superscript"/>
        <sz val="8"/>
        <color indexed="8"/>
        <rFont val="Times New Roman"/>
        <family val="1"/>
      </rPr>
      <t>3</t>
    </r>
  </si>
  <si>
    <r>
      <t>Tea</t>
    </r>
    <r>
      <rPr>
        <vertAlign val="superscript"/>
        <sz val="8"/>
        <color indexed="8"/>
        <rFont val="Times New Roman"/>
        <family val="1"/>
      </rPr>
      <t>4</t>
    </r>
  </si>
  <si>
    <r>
      <t>Coffee</t>
    </r>
    <r>
      <rPr>
        <vertAlign val="superscript"/>
        <sz val="8"/>
        <color indexed="8"/>
        <rFont val="Times New Roman"/>
        <family val="1"/>
      </rPr>
      <t>5</t>
    </r>
  </si>
  <si>
    <r>
      <t>Beverages:  Per capita availability</t>
    </r>
    <r>
      <rPr>
        <b/>
        <vertAlign val="superscript"/>
        <sz val="8"/>
        <color indexed="8"/>
        <rFont val="Times New Roman"/>
        <family val="1"/>
      </rPr>
      <t>1</t>
    </r>
  </si>
  <si>
    <r>
      <t>Wine</t>
    </r>
    <r>
      <rPr>
        <vertAlign val="superscript"/>
        <sz val="8"/>
        <color indexed="8"/>
        <rFont val="Times New Roman"/>
        <family val="1"/>
      </rPr>
      <t>6</t>
    </r>
  </si>
  <si>
    <r>
      <t xml:space="preserve">     Wine:  Per capita availability</t>
    </r>
    <r>
      <rPr>
        <b/>
        <vertAlign val="superscript"/>
        <sz val="8"/>
        <rFont val="Times New Roman"/>
        <family val="1"/>
      </rPr>
      <t>1</t>
    </r>
  </si>
  <si>
    <r>
      <rPr>
        <vertAlign val="superscript"/>
        <sz val="8"/>
        <color indexed="8"/>
        <rFont val="Times New Roman"/>
        <family val="1"/>
      </rPr>
      <t>1</t>
    </r>
    <r>
      <rPr>
        <sz val="8"/>
        <color indexed="8"/>
        <rFont val="Times New Roman"/>
        <family val="1"/>
      </rPr>
      <t>Beginning in 1983, includes wine coolers.</t>
    </r>
  </si>
  <si>
    <r>
      <t xml:space="preserve">Note: Data for carbonated soft drinks (1947-2003) are from the Census of Manufactures, replacing data previously provided by the Beverage Marketing Corporation of New York. At their request, ERS has removed the Beverage Marketing Corporation’s data series on carbonated soft drinks, bottled water, fruit drinks, and vegetable juices from the website and thus  no longer provides this data in the Food Availability (Per Capita) Data System. </t>
    </r>
    <r>
      <rPr>
        <vertAlign val="superscript"/>
        <sz val="8"/>
        <color indexed="8"/>
        <rFont val="Times New Roman"/>
        <family val="1"/>
      </rPr>
      <t>1</t>
    </r>
    <r>
      <rPr>
        <sz val="8"/>
        <color indexed="8"/>
        <rFont val="Times New Roman"/>
        <family val="1"/>
      </rPr>
      <t xml:space="preserve">Uses U.S. resident population, July 1 for everything except for coffee, tea, and fruit juices, which use U.S. resident population plus the Armed Forces overseas, July 1.  </t>
    </r>
    <r>
      <rPr>
        <vertAlign val="superscript"/>
        <sz val="8"/>
        <color indexed="8"/>
        <rFont val="Times New Roman"/>
        <family val="1"/>
      </rPr>
      <t>2</t>
    </r>
    <r>
      <rPr>
        <sz val="8"/>
        <color indexed="8"/>
        <rFont val="Times New Roman"/>
        <family val="1"/>
      </rPr>
      <t xml:space="preserve">Includes buttermilk.  </t>
    </r>
    <r>
      <rPr>
        <vertAlign val="superscript"/>
        <sz val="8"/>
        <color indexed="8"/>
        <rFont val="Times New Roman"/>
        <family val="1"/>
      </rPr>
      <t>3</t>
    </r>
    <r>
      <rPr>
        <sz val="8"/>
        <color indexed="8"/>
        <rFont val="Times New Roman"/>
        <family val="1"/>
      </rPr>
      <t xml:space="preserve">The data for carbonated soft drinks are obtained from the Census of Manufactures.  </t>
    </r>
    <r>
      <rPr>
        <vertAlign val="superscript"/>
        <sz val="8"/>
        <color indexed="8"/>
        <rFont val="Times New Roman"/>
        <family val="1"/>
      </rPr>
      <t>4</t>
    </r>
    <r>
      <rPr>
        <sz val="8"/>
        <color indexed="8"/>
        <rFont val="Times New Roman"/>
        <family val="1"/>
      </rPr>
      <t xml:space="preserve">Converted  to fluid equivalent as follows:  200 6 oz. cups per pound of tea, dry leaf equivalent.  </t>
    </r>
    <r>
      <rPr>
        <vertAlign val="superscript"/>
        <sz val="8"/>
        <color indexed="8"/>
        <rFont val="Times New Roman"/>
        <family val="1"/>
      </rPr>
      <t>5</t>
    </r>
    <r>
      <rPr>
        <sz val="8"/>
        <color indexed="8"/>
        <rFont val="Times New Roman"/>
        <family val="1"/>
      </rPr>
      <t xml:space="preserve">Includes instant and decaffeinated coffee.  Converted to fluid equivalent as follows:  60 6 oz. cups per pound of regular roasted coffee and 187.5 6 oz. cups per pound of instant coffee.  </t>
    </r>
    <r>
      <rPr>
        <vertAlign val="superscript"/>
        <sz val="8"/>
        <color indexed="8"/>
        <rFont val="Times New Roman"/>
        <family val="1"/>
      </rPr>
      <t>6</t>
    </r>
    <r>
      <rPr>
        <sz val="8"/>
        <color indexed="8"/>
        <rFont val="Times New Roman"/>
        <family val="1"/>
      </rPr>
      <t>Beginning in 1983, includes wine coolers. NA = Not available.</t>
    </r>
  </si>
  <si>
    <r>
      <t xml:space="preserve">Note: Data for carbonated soft drinks (1947-2003) are from the Census of Manufactures, replacing data previously provided by the Beverage Marketing Corporation of New York. At their request, ERS has removed the Beverage Marketing Corporation’s data series on carbonated soft drinks, bottled water, fruit drinks, and vegetable juices from the website and thus  no longer provides this data in the Food Availability (Per Capita) Data System. </t>
    </r>
    <r>
      <rPr>
        <vertAlign val="superscript"/>
        <sz val="8"/>
        <color indexed="8"/>
        <rFont val="Times New Roman"/>
        <family val="1"/>
      </rPr>
      <t>1</t>
    </r>
    <r>
      <rPr>
        <sz val="8"/>
        <color indexed="8"/>
        <rFont val="Times New Roman"/>
        <family val="1"/>
      </rPr>
      <t xml:space="preserve">Uses U.S. resident population, July 1 for everything except for coffee, tea, and fruit juices, which use U.S. resident population plus the Armed Forces overseas, July 1. </t>
    </r>
    <r>
      <rPr>
        <sz val="8"/>
        <color indexed="8"/>
        <rFont val="Times New Roman"/>
        <family val="1"/>
      </rPr>
      <t xml:space="preserve"> </t>
    </r>
    <r>
      <rPr>
        <vertAlign val="superscript"/>
        <sz val="8"/>
        <color indexed="8"/>
        <rFont val="Times New Roman"/>
        <family val="1"/>
      </rPr>
      <t>2</t>
    </r>
    <r>
      <rPr>
        <sz val="8"/>
        <color indexed="8"/>
        <rFont val="Times New Roman"/>
        <family val="1"/>
      </rPr>
      <t xml:space="preserve">Includes buttermilk.  </t>
    </r>
    <r>
      <rPr>
        <vertAlign val="superscript"/>
        <sz val="8"/>
        <color indexed="8"/>
        <rFont val="Times New Roman"/>
        <family val="1"/>
      </rPr>
      <t>3</t>
    </r>
    <r>
      <rPr>
        <sz val="8"/>
        <color indexed="8"/>
        <rFont val="Times New Roman"/>
        <family val="1"/>
      </rPr>
      <t xml:space="preserve">The data for carbonated soft drinks are obtained from the Census of Manufactures.  </t>
    </r>
    <r>
      <rPr>
        <vertAlign val="superscript"/>
        <sz val="8"/>
        <color indexed="8"/>
        <rFont val="Times New Roman"/>
        <family val="1"/>
      </rPr>
      <t>4</t>
    </r>
    <r>
      <rPr>
        <sz val="8"/>
        <color indexed="8"/>
        <rFont val="Times New Roman"/>
        <family val="1"/>
      </rPr>
      <t xml:space="preserve">Converted  to fluid equivalent as follows:  200 6 oz. cups per pound of tea, dry leaf equivalent.  </t>
    </r>
    <r>
      <rPr>
        <vertAlign val="superscript"/>
        <sz val="8"/>
        <color indexed="8"/>
        <rFont val="Times New Roman"/>
        <family val="1"/>
      </rPr>
      <t>5</t>
    </r>
    <r>
      <rPr>
        <sz val="8"/>
        <color indexed="8"/>
        <rFont val="Times New Roman"/>
        <family val="1"/>
      </rPr>
      <t>Includes instant and decaffeinated coffee.  Converted to fluid equivalent as follows:  60 6 oz. cups per pound of regular roasted coffee and 187.5 6 oz. cups per pound of instant coffee.  NA = Not available.</t>
    </r>
  </si>
  <si>
    <t xml:space="preserve">Note: Data for carbonated soft drinks (1947-2003) are from the Census of Manufactures, replacing data previously provided by the Beverage Marketing Corporation of New York. At their request, ERS has removed the Beverage Marketing Corporation’s data series on carbonated soft drinks, bottled water, fruit drinks, and vegetable juices from the website and thus  no longer provides this data in the Food Availability (Per Capita) Data System. </t>
  </si>
  <si>
    <t>Source:  USDA/Economic Research Service.  Data last updated Feb. 1, 2011.</t>
  </si>
  <si>
    <t>Source:  USDA/Economic Research Service estimate using data from the Census of Manufactures. Data last updated Feb. 1, 2011.</t>
  </si>
  <si>
    <t>Data last updated Feb. 1, 2011.</t>
  </si>
  <si>
    <t xml:space="preserve">www.ers.usda.gov/data/foodconsumption/spreadsheets/beverage.xls
</t>
  </si>
  <si>
    <t>USDA Economic Research Service, Food Availability (Per Capita) Data System</t>
  </si>
  <si>
    <t>http://www.ers.usda.gov/</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</si>
</sst>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34">
    <font>
      <sz val="10"/>
      <name val="Arial"/>
      <family val="0"/>
    </font>
    <font>
      <b/>
      <sz val="8"/>
      <name val="Times New Roman"/>
      <family val="1"/>
    </font>
    <font>
      <sz val="8"/>
      <name val="Times New Roman"/>
      <family val="1"/>
    </font>
    <font>
      <b/>
      <i/>
      <sz val="8"/>
      <name val="Times New Roman"/>
      <family val="1"/>
    </font>
    <font>
      <b/>
      <vertAlign val="superscript"/>
      <sz val="8"/>
      <name val="Times New Roman"/>
      <family val="1"/>
    </font>
    <font>
      <vertAlign val="superscript"/>
      <sz val="8"/>
      <name val="Times New Roman"/>
      <family val="1"/>
    </font>
    <font>
      <sz val="8"/>
      <name val="Arial"/>
      <family val="2"/>
    </font>
    <font>
      <sz val="8"/>
      <color indexed="8"/>
      <name val="Times New Roman"/>
      <family val="1"/>
    </font>
    <font>
      <i/>
      <sz val="8"/>
      <name val="Times New Roman"/>
      <family val="1"/>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8"/>
      <name val="Arial"/>
      <family val="2"/>
    </font>
    <font>
      <b/>
      <sz val="12"/>
      <name val="Arial"/>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color indexed="8"/>
      <name val="Arial"/>
      <family val="2"/>
    </font>
    <font>
      <b/>
      <sz val="18"/>
      <color indexed="62"/>
      <name val="Cambria"/>
      <family val="2"/>
    </font>
    <font>
      <vertAlign val="superscript"/>
      <sz val="8"/>
      <color indexed="8"/>
      <name val="Times New Roman"/>
      <family val="1"/>
    </font>
    <font>
      <b/>
      <vertAlign val="superscript"/>
      <sz val="8"/>
      <color indexed="8"/>
      <name val="Times New Roman"/>
      <family val="1"/>
    </font>
    <font>
      <b/>
      <sz val="8"/>
      <color indexed="8"/>
      <name val="Times New Roman"/>
      <family val="1"/>
    </font>
    <font>
      <sz val="8"/>
      <color theme="1"/>
      <name val="Times New Roman"/>
      <family val="1"/>
    </font>
    <font>
      <b/>
      <sz val="8"/>
      <color theme="1"/>
      <name val="Times New Roman"/>
      <family val="1"/>
    </font>
    <font>
      <sz val="10"/>
      <color theme="1"/>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color indexed="8"/>
      </top>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5" fillId="16" borderId="1" applyNumberFormat="0" applyAlignment="0" applyProtection="0"/>
    <xf numFmtId="0" fontId="1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0" fontId="17" fillId="0" borderId="0" applyNumberForma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22" fillId="7" borderId="1" applyNumberFormat="0" applyAlignment="0" applyProtection="0"/>
    <xf numFmtId="0" fontId="23" fillId="0" borderId="4" applyNumberFormat="0" applyFill="0" applyAlignment="0" applyProtection="0"/>
    <xf numFmtId="0" fontId="24" fillId="7" borderId="0" applyNumberFormat="0" applyBorder="0" applyAlignment="0" applyProtection="0"/>
    <xf numFmtId="0" fontId="6" fillId="0" borderId="0" applyNumberFormat="0" applyFill="0" applyBorder="0" applyAlignment="0" applyProtection="0"/>
    <xf numFmtId="0" fontId="0" fillId="4" borderId="5" applyNumberFormat="0" applyFont="0" applyAlignment="0" applyProtection="0"/>
    <xf numFmtId="0" fontId="25" fillId="16" borderId="6" applyNumberFormat="0" applyAlignment="0" applyProtection="0"/>
    <xf numFmtId="9" fontId="0" fillId="0" borderId="0" applyFont="0" applyFill="0" applyBorder="0" applyAlignment="0" applyProtection="0"/>
    <xf numFmtId="4" fontId="26" fillId="7" borderId="6" applyNumberFormat="0" applyProtection="0">
      <alignment vertical="center"/>
    </xf>
    <xf numFmtId="0" fontId="27" fillId="0" borderId="0" applyNumberFormat="0" applyFill="0" applyBorder="0" applyAlignment="0" applyProtection="0"/>
    <xf numFmtId="0" fontId="0" fillId="0" borderId="7" applyNumberFormat="0" applyFont="0" applyFill="0" applyAlignment="0" applyProtection="0"/>
    <xf numFmtId="0" fontId="23" fillId="0" borderId="0" applyNumberFormat="0" applyFill="0" applyBorder="0" applyAlignment="0" applyProtection="0"/>
  </cellStyleXfs>
  <cellXfs count="151">
    <xf numFmtId="0" fontId="0" fillId="0" borderId="0" xfId="0" applyAlignment="1">
      <alignment/>
    </xf>
    <xf numFmtId="0" fontId="9" fillId="0" borderId="0" xfId="0" applyFont="1" applyAlignment="1">
      <alignment/>
    </xf>
    <xf numFmtId="0" fontId="10" fillId="0" borderId="0" xfId="57" applyAlignment="1" applyProtection="1">
      <alignment horizontal="left"/>
      <protection/>
    </xf>
    <xf numFmtId="0" fontId="10" fillId="0" borderId="0" xfId="57" applyAlignment="1" applyProtection="1" quotePrefix="1">
      <alignment horizontal="left"/>
      <protection/>
    </xf>
    <xf numFmtId="0" fontId="10" fillId="0" borderId="0" xfId="57" applyAlignment="1" applyProtection="1">
      <alignment/>
      <protection/>
    </xf>
    <xf numFmtId="0" fontId="10" fillId="0" borderId="0" xfId="57" applyFont="1" applyAlignment="1" applyProtection="1">
      <alignment horizontal="left"/>
      <protection/>
    </xf>
    <xf numFmtId="0" fontId="2" fillId="0" borderId="0" xfId="0" applyNumberFormat="1" applyFont="1" applyFill="1" applyAlignment="1">
      <alignment horizontal="right"/>
    </xf>
    <xf numFmtId="165" fontId="2" fillId="0" borderId="0" xfId="0" applyNumberFormat="1" applyFont="1" applyFill="1" applyAlignment="1">
      <alignment horizontal="right"/>
    </xf>
    <xf numFmtId="165" fontId="2" fillId="0" borderId="0" xfId="0" applyNumberFormat="1" applyFont="1" applyFill="1" applyBorder="1" applyAlignment="1">
      <alignment horizontal="right"/>
    </xf>
    <xf numFmtId="165" fontId="2" fillId="0" borderId="8" xfId="0" applyNumberFormat="1" applyFont="1" applyFill="1" applyBorder="1" applyAlignment="1">
      <alignment horizontal="right"/>
    </xf>
    <xf numFmtId="0" fontId="2" fillId="0" borderId="0" xfId="0" applyFont="1" applyFill="1" applyAlignment="1">
      <alignment/>
    </xf>
    <xf numFmtId="0" fontId="1" fillId="0" borderId="0" xfId="0" applyNumberFormat="1" applyFont="1" applyFill="1" applyAlignment="1" quotePrefix="1">
      <alignment horizontal="left"/>
    </xf>
    <xf numFmtId="0" fontId="2" fillId="0" borderId="9" xfId="0" applyFont="1" applyFill="1" applyBorder="1" applyAlignment="1">
      <alignment/>
    </xf>
    <xf numFmtId="0" fontId="2" fillId="0" borderId="10" xfId="0" applyNumberFormat="1" applyFont="1" applyFill="1" applyBorder="1" applyAlignment="1">
      <alignment horizontal="right"/>
    </xf>
    <xf numFmtId="0" fontId="2" fillId="0" borderId="11" xfId="0" applyFont="1" applyFill="1" applyBorder="1" applyAlignment="1" quotePrefix="1">
      <alignment horizontal="center"/>
    </xf>
    <xf numFmtId="0" fontId="2" fillId="0" borderId="12" xfId="0" applyNumberFormat="1" applyFont="1" applyFill="1" applyBorder="1" applyAlignment="1">
      <alignment horizontal="right"/>
    </xf>
    <xf numFmtId="0" fontId="2" fillId="0" borderId="13" xfId="0" applyFont="1" applyFill="1" applyBorder="1" applyAlignment="1">
      <alignment/>
    </xf>
    <xf numFmtId="0" fontId="2" fillId="0" borderId="14" xfId="0" applyNumberFormat="1" applyFont="1" applyFill="1" applyBorder="1" applyAlignment="1">
      <alignment horizontal="right"/>
    </xf>
    <xf numFmtId="0" fontId="2" fillId="0" borderId="8" xfId="0"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quotePrefix="1">
      <alignment horizontal="left"/>
    </xf>
    <xf numFmtId="0" fontId="1" fillId="0" borderId="0" xfId="0" applyFont="1" applyFill="1" applyAlignment="1" quotePrefix="1">
      <alignment horizontal="left"/>
    </xf>
    <xf numFmtId="0" fontId="2" fillId="0" borderId="0" xfId="0" applyFont="1" applyFill="1" applyBorder="1" applyAlignment="1">
      <alignment/>
    </xf>
    <xf numFmtId="0" fontId="1" fillId="0" borderId="0" xfId="0" applyFont="1" applyFill="1" applyAlignment="1">
      <alignment/>
    </xf>
    <xf numFmtId="0" fontId="3" fillId="0" borderId="0" xfId="0" applyNumberFormat="1" applyFont="1" applyFill="1" applyAlignment="1">
      <alignment horizontal="right"/>
    </xf>
    <xf numFmtId="0" fontId="3" fillId="0" borderId="8" xfId="0" applyNumberFormat="1" applyFont="1" applyFill="1" applyBorder="1" applyAlignment="1">
      <alignment horizontal="right"/>
    </xf>
    <xf numFmtId="0" fontId="7" fillId="0" borderId="0" xfId="0" applyFont="1" applyFill="1" applyAlignment="1" quotePrefix="1">
      <alignment horizontal="center"/>
    </xf>
    <xf numFmtId="0" fontId="7" fillId="0" borderId="0" xfId="0" applyFont="1" applyFill="1" applyAlignment="1">
      <alignment horizontal="center"/>
    </xf>
    <xf numFmtId="0" fontId="7" fillId="0" borderId="0" xfId="0" applyFont="1" applyFill="1" applyBorder="1" applyAlignment="1">
      <alignment horizontal="center"/>
    </xf>
    <xf numFmtId="0" fontId="3" fillId="0" borderId="0" xfId="0" applyNumberFormat="1" applyFont="1" applyFill="1" applyBorder="1" applyAlignment="1">
      <alignment horizontal="right"/>
    </xf>
    <xf numFmtId="0" fontId="7" fillId="0" borderId="8" xfId="0" applyFont="1" applyFill="1" applyBorder="1" applyAlignment="1">
      <alignment horizontal="center"/>
    </xf>
    <xf numFmtId="0" fontId="2" fillId="0" borderId="8" xfId="0" applyFont="1" applyFill="1" applyBorder="1" applyAlignment="1">
      <alignment/>
    </xf>
    <xf numFmtId="0" fontId="2" fillId="0" borderId="0" xfId="0" applyFont="1" applyFill="1" applyAlignment="1" quotePrefix="1">
      <alignment/>
    </xf>
    <xf numFmtId="0" fontId="2" fillId="0" borderId="0" xfId="0" applyFont="1" applyFill="1" applyBorder="1" applyAlignment="1">
      <alignment horizontal="center"/>
    </xf>
    <xf numFmtId="167" fontId="2" fillId="0" borderId="0" xfId="0" applyNumberFormat="1" applyFont="1" applyFill="1" applyAlignment="1">
      <alignment horizontal="right"/>
    </xf>
    <xf numFmtId="167" fontId="2" fillId="0" borderId="10" xfId="0" applyNumberFormat="1" applyFont="1" applyFill="1" applyBorder="1" applyAlignment="1">
      <alignment horizontal="right"/>
    </xf>
    <xf numFmtId="167" fontId="2" fillId="0" borderId="14" xfId="0" applyNumberFormat="1" applyFont="1" applyFill="1" applyBorder="1" applyAlignment="1">
      <alignment horizontal="right"/>
    </xf>
    <xf numFmtId="167" fontId="2" fillId="0" borderId="0" xfId="0" applyNumberFormat="1" applyFont="1" applyFill="1" applyAlignment="1" quotePrefix="1">
      <alignment horizontal="right"/>
    </xf>
    <xf numFmtId="167" fontId="2" fillId="0" borderId="8" xfId="0" applyNumberFormat="1" applyFont="1" applyFill="1" applyBorder="1" applyAlignment="1">
      <alignment horizontal="right"/>
    </xf>
    <xf numFmtId="167" fontId="2" fillId="0" borderId="0" xfId="0" applyNumberFormat="1" applyFont="1" applyFill="1" applyBorder="1" applyAlignment="1">
      <alignment horizontal="right"/>
    </xf>
    <xf numFmtId="167" fontId="2" fillId="0" borderId="12" xfId="0" applyNumberFormat="1" applyFont="1" applyFill="1" applyBorder="1" applyAlignment="1">
      <alignment horizontal="right"/>
    </xf>
    <xf numFmtId="167" fontId="2" fillId="0" borderId="0" xfId="0" applyNumberFormat="1" applyFont="1" applyFill="1" applyBorder="1" applyAlignment="1" quotePrefix="1">
      <alignment horizontal="right" vertical="top" wrapText="1"/>
    </xf>
    <xf numFmtId="167" fontId="2" fillId="0" borderId="14" xfId="0" applyNumberFormat="1" applyFont="1" applyFill="1" applyBorder="1" applyAlignment="1" quotePrefix="1">
      <alignment horizontal="right"/>
    </xf>
    <xf numFmtId="167" fontId="2" fillId="0" borderId="12" xfId="0" applyNumberFormat="1" applyFont="1" applyFill="1" applyBorder="1" applyAlignment="1" quotePrefix="1">
      <alignment horizontal="right"/>
    </xf>
    <xf numFmtId="164" fontId="2" fillId="0" borderId="0" xfId="0" applyNumberFormat="1" applyFont="1" applyFill="1" applyAlignment="1">
      <alignment horizontal="right"/>
    </xf>
    <xf numFmtId="165" fontId="2" fillId="0" borderId="15" xfId="0" applyNumberFormat="1" applyFont="1" applyFill="1" applyBorder="1" applyAlignment="1">
      <alignment horizontal="right"/>
    </xf>
    <xf numFmtId="164" fontId="3" fillId="0" borderId="0" xfId="0" applyNumberFormat="1" applyFont="1" applyFill="1" applyAlignment="1">
      <alignment horizontal="right"/>
    </xf>
    <xf numFmtId="164" fontId="3" fillId="0" borderId="8" xfId="0" applyNumberFormat="1" applyFont="1" applyFill="1" applyBorder="1" applyAlignment="1">
      <alignment horizontal="right"/>
    </xf>
    <xf numFmtId="164" fontId="3" fillId="0" borderId="0" xfId="0" applyNumberFormat="1" applyFont="1" applyFill="1" applyBorder="1" applyAlignment="1">
      <alignment horizontal="right"/>
    </xf>
    <xf numFmtId="0" fontId="2" fillId="0" borderId="16" xfId="0" applyFont="1" applyFill="1" applyBorder="1" applyAlignment="1">
      <alignment horizontal="center"/>
    </xf>
    <xf numFmtId="165" fontId="2" fillId="0" borderId="10" xfId="0" applyNumberFormat="1" applyFont="1" applyFill="1" applyBorder="1" applyAlignment="1" quotePrefix="1">
      <alignment horizontal="right"/>
    </xf>
    <xf numFmtId="165" fontId="2" fillId="0" borderId="14" xfId="0" applyNumberFormat="1" applyFont="1" applyFill="1" applyBorder="1" applyAlignment="1" quotePrefix="1">
      <alignment horizontal="right"/>
    </xf>
    <xf numFmtId="165" fontId="2" fillId="0" borderId="17" xfId="0" applyNumberFormat="1" applyFont="1" applyFill="1" applyBorder="1" applyAlignment="1" quotePrefix="1">
      <alignment horizontal="right"/>
    </xf>
    <xf numFmtId="164" fontId="2" fillId="0" borderId="0" xfId="0" applyNumberFormat="1" applyFont="1" applyFill="1" applyBorder="1" applyAlignment="1" quotePrefix="1">
      <alignment horizontal="right" vertical="top" wrapText="1"/>
    </xf>
    <xf numFmtId="3" fontId="2" fillId="0" borderId="0" xfId="0" applyNumberFormat="1" applyFont="1" applyFill="1" applyAlignment="1">
      <alignment horizontal="left"/>
    </xf>
    <xf numFmtId="0" fontId="0" fillId="0" borderId="16" xfId="0" applyBorder="1" applyAlignment="1">
      <alignment/>
    </xf>
    <xf numFmtId="164" fontId="3" fillId="0" borderId="16" xfId="0" applyNumberFormat="1" applyFont="1" applyFill="1" applyBorder="1" applyAlignment="1">
      <alignment horizontal="right"/>
    </xf>
    <xf numFmtId="165" fontId="2" fillId="0" borderId="16" xfId="0" applyNumberFormat="1" applyFont="1" applyFill="1" applyBorder="1" applyAlignment="1">
      <alignment horizontal="right"/>
    </xf>
    <xf numFmtId="167" fontId="2" fillId="0" borderId="16" xfId="0" applyNumberFormat="1" applyFont="1" applyFill="1" applyBorder="1" applyAlignment="1">
      <alignment horizontal="right"/>
    </xf>
    <xf numFmtId="0" fontId="3" fillId="0" borderId="16" xfId="0" applyNumberFormat="1" applyFont="1" applyFill="1" applyBorder="1" applyAlignment="1">
      <alignment horizontal="right"/>
    </xf>
    <xf numFmtId="167" fontId="31" fillId="0" borderId="0" xfId="0" applyNumberFormat="1" applyFont="1" applyFill="1" applyAlignment="1">
      <alignment horizontal="right"/>
    </xf>
    <xf numFmtId="167" fontId="31" fillId="0" borderId="15" xfId="0" applyNumberFormat="1" applyFont="1" applyFill="1" applyBorder="1" applyAlignment="1">
      <alignment horizontal="right"/>
    </xf>
    <xf numFmtId="167" fontId="31" fillId="0" borderId="8" xfId="0" applyNumberFormat="1" applyFont="1" applyFill="1" applyBorder="1" applyAlignment="1" quotePrefix="1">
      <alignment horizontal="right"/>
    </xf>
    <xf numFmtId="167" fontId="31" fillId="0" borderId="8" xfId="0" applyNumberFormat="1" applyFont="1" applyFill="1" applyBorder="1" applyAlignment="1">
      <alignment horizontal="right"/>
    </xf>
    <xf numFmtId="0" fontId="1" fillId="0" borderId="0" xfId="0" applyFont="1" applyAlignment="1">
      <alignment horizontal="left"/>
    </xf>
    <xf numFmtId="0" fontId="2" fillId="0" borderId="0" xfId="0" applyFont="1" applyAlignment="1">
      <alignment/>
    </xf>
    <xf numFmtId="0" fontId="2" fillId="0" borderId="0" xfId="0" applyFont="1" applyBorder="1" applyAlignment="1">
      <alignment/>
    </xf>
    <xf numFmtId="0" fontId="2" fillId="0" borderId="18" xfId="0" applyFont="1" applyBorder="1" applyAlignment="1">
      <alignment horizontal="centerContinuous"/>
    </xf>
    <xf numFmtId="0" fontId="2" fillId="0" borderId="12" xfId="0" applyFont="1" applyBorder="1" applyAlignment="1">
      <alignment horizontal="center"/>
    </xf>
    <xf numFmtId="0" fontId="2" fillId="0" borderId="10"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centerContinuous"/>
    </xf>
    <xf numFmtId="0" fontId="2" fillId="0" borderId="0" xfId="0" applyFont="1" applyAlignment="1" quotePrefix="1">
      <alignment horizontal="center"/>
    </xf>
    <xf numFmtId="0" fontId="2" fillId="0" borderId="0" xfId="0" applyFont="1" applyAlignment="1">
      <alignment horizontal="center"/>
    </xf>
    <xf numFmtId="165" fontId="2" fillId="0" borderId="0" xfId="0" applyNumberFormat="1" applyFont="1" applyAlignment="1">
      <alignment/>
    </xf>
    <xf numFmtId="0" fontId="2" fillId="0" borderId="8" xfId="0" applyFont="1" applyBorder="1" applyAlignment="1">
      <alignment horizontal="center"/>
    </xf>
    <xf numFmtId="165" fontId="2" fillId="0" borderId="8" xfId="0" applyNumberFormat="1" applyFont="1" applyBorder="1" applyAlignment="1">
      <alignment/>
    </xf>
    <xf numFmtId="165" fontId="1" fillId="0" borderId="0" xfId="0" applyNumberFormat="1" applyFont="1" applyAlignment="1">
      <alignment/>
    </xf>
    <xf numFmtId="0" fontId="2" fillId="0" borderId="0" xfId="0" applyFont="1" applyAlignment="1">
      <alignment horizontal="left"/>
    </xf>
    <xf numFmtId="0" fontId="2" fillId="0" borderId="9" xfId="0" applyFont="1" applyBorder="1" applyAlignment="1">
      <alignment/>
    </xf>
    <xf numFmtId="0" fontId="2" fillId="0" borderId="19" xfId="0" applyFont="1" applyBorder="1" applyAlignment="1">
      <alignment horizontal="centerContinuous"/>
    </xf>
    <xf numFmtId="0" fontId="2" fillId="0" borderId="11"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xf>
    <xf numFmtId="0" fontId="2" fillId="0" borderId="14" xfId="0" applyFont="1" applyBorder="1" applyAlignment="1" quotePrefix="1">
      <alignment horizontal="center"/>
    </xf>
    <xf numFmtId="0" fontId="2" fillId="0" borderId="17" xfId="0" applyFont="1" applyBorder="1" applyAlignment="1">
      <alignment horizontal="center"/>
    </xf>
    <xf numFmtId="0" fontId="2" fillId="0" borderId="20" xfId="0" applyFont="1" applyBorder="1" applyAlignment="1">
      <alignment horizontal="center"/>
    </xf>
    <xf numFmtId="0" fontId="2" fillId="0" borderId="20" xfId="0" applyFont="1" applyBorder="1" applyAlignment="1" quotePrefix="1">
      <alignment horizontal="center"/>
    </xf>
    <xf numFmtId="0" fontId="2" fillId="0" borderId="18" xfId="0" applyFont="1" applyBorder="1" applyAlignment="1">
      <alignment horizontal="center"/>
    </xf>
    <xf numFmtId="164" fontId="8" fillId="0" borderId="0" xfId="0" applyNumberFormat="1" applyFont="1" applyAlignment="1">
      <alignment horizontal="center"/>
    </xf>
    <xf numFmtId="164" fontId="8" fillId="0" borderId="8" xfId="0" applyNumberFormat="1" applyFont="1" applyBorder="1" applyAlignment="1">
      <alignment horizontal="center"/>
    </xf>
    <xf numFmtId="165" fontId="2" fillId="0" borderId="0" xfId="0" applyNumberFormat="1" applyFont="1" applyBorder="1" applyAlignment="1">
      <alignment/>
    </xf>
    <xf numFmtId="164" fontId="2" fillId="0" borderId="8" xfId="0" applyNumberFormat="1" applyFont="1" applyBorder="1" applyAlignment="1">
      <alignment horizontal="center"/>
    </xf>
    <xf numFmtId="0" fontId="2" fillId="0" borderId="0" xfId="61" applyNumberFormat="1" applyFont="1" applyFill="1" applyAlignment="1" quotePrefix="1">
      <alignment horizontal="left"/>
    </xf>
    <xf numFmtId="0" fontId="31" fillId="0" borderId="0" xfId="0" applyFont="1" applyFill="1" applyAlignment="1">
      <alignment/>
    </xf>
    <xf numFmtId="167" fontId="32" fillId="0" borderId="0" xfId="0" applyNumberFormat="1" applyFont="1" applyFill="1" applyAlignment="1" quotePrefix="1">
      <alignment horizontal="left"/>
    </xf>
    <xf numFmtId="0" fontId="31" fillId="0" borderId="9" xfId="0" applyFont="1" applyFill="1" applyBorder="1" applyAlignment="1">
      <alignment/>
    </xf>
    <xf numFmtId="167" fontId="31" fillId="0" borderId="10" xfId="0" applyNumberFormat="1" applyFont="1" applyFill="1" applyBorder="1" applyAlignment="1">
      <alignment horizontal="right"/>
    </xf>
    <xf numFmtId="0" fontId="31" fillId="0" borderId="11" xfId="0" applyFont="1" applyFill="1" applyBorder="1" applyAlignment="1" quotePrefix="1">
      <alignment horizontal="center"/>
    </xf>
    <xf numFmtId="167" fontId="31" fillId="0" borderId="12" xfId="0" applyNumberFormat="1" applyFont="1" applyFill="1" applyBorder="1" applyAlignment="1" quotePrefix="1">
      <alignment horizontal="right"/>
    </xf>
    <xf numFmtId="167" fontId="31" fillId="0" borderId="21" xfId="0" applyNumberFormat="1" applyFont="1" applyFill="1" applyBorder="1" applyAlignment="1" quotePrefix="1">
      <alignment horizontal="right"/>
    </xf>
    <xf numFmtId="167" fontId="31" fillId="0" borderId="12" xfId="0" applyNumberFormat="1" applyFont="1" applyFill="1" applyBorder="1" applyAlignment="1">
      <alignment horizontal="right"/>
    </xf>
    <xf numFmtId="0" fontId="31" fillId="0" borderId="13" xfId="0" applyFont="1" applyFill="1" applyBorder="1" applyAlignment="1">
      <alignment/>
    </xf>
    <xf numFmtId="167" fontId="31" fillId="0" borderId="14" xfId="0" applyNumberFormat="1" applyFont="1" applyFill="1" applyBorder="1" applyAlignment="1">
      <alignment horizontal="right"/>
    </xf>
    <xf numFmtId="167" fontId="31" fillId="0" borderId="17" xfId="0" applyNumberFormat="1" applyFont="1" applyFill="1" applyBorder="1" applyAlignment="1">
      <alignment horizontal="right"/>
    </xf>
    <xf numFmtId="0" fontId="31" fillId="0" borderId="8" xfId="0" applyFont="1" applyFill="1" applyBorder="1" applyAlignment="1">
      <alignment horizontal="center"/>
    </xf>
    <xf numFmtId="0" fontId="31" fillId="0" borderId="0" xfId="0" applyFont="1" applyFill="1" applyAlignment="1">
      <alignment horizontal="center"/>
    </xf>
    <xf numFmtId="167" fontId="31" fillId="0" borderId="0" xfId="0" applyNumberFormat="1" applyFont="1" applyFill="1" applyBorder="1" applyAlignment="1" quotePrefix="1">
      <alignment horizontal="right"/>
    </xf>
    <xf numFmtId="167" fontId="31" fillId="0" borderId="0" xfId="0" applyNumberFormat="1" applyFont="1" applyFill="1" applyBorder="1" applyAlignment="1">
      <alignment horizontal="right"/>
    </xf>
    <xf numFmtId="0" fontId="31" fillId="0" borderId="0" xfId="0" applyFont="1" applyFill="1" applyAlignment="1" quotePrefix="1">
      <alignment horizontal="left"/>
    </xf>
    <xf numFmtId="3" fontId="31" fillId="0" borderId="0" xfId="0" applyNumberFormat="1" applyFont="1" applyFill="1" applyAlignment="1" quotePrefix="1">
      <alignment horizontal="left"/>
    </xf>
    <xf numFmtId="0" fontId="7" fillId="0" borderId="0" xfId="0" applyFont="1" applyFill="1" applyBorder="1" applyAlignment="1">
      <alignment horizontal="left"/>
    </xf>
    <xf numFmtId="0" fontId="7" fillId="0" borderId="0" xfId="0" applyFont="1" applyFill="1" applyAlignment="1">
      <alignment vertical="top" wrapText="1"/>
    </xf>
    <xf numFmtId="0" fontId="10" fillId="0" borderId="0" xfId="57" applyAlignment="1" applyProtection="1">
      <alignment wrapText="1"/>
      <protection/>
    </xf>
    <xf numFmtId="0" fontId="0" fillId="0" borderId="0" xfId="0" applyFont="1" applyAlignment="1">
      <alignment horizontal="left" wrapText="1"/>
    </xf>
    <xf numFmtId="167" fontId="31" fillId="0" borderId="18" xfId="0" applyNumberFormat="1" applyFont="1" applyFill="1" applyBorder="1" applyAlignment="1" quotePrefix="1">
      <alignment horizontal="center" vertical="center" wrapText="1"/>
    </xf>
    <xf numFmtId="167" fontId="33" fillId="0" borderId="19" xfId="0" applyNumberFormat="1" applyFont="1" applyFill="1" applyBorder="1" applyAlignment="1">
      <alignment horizontal="center" vertical="center" wrapText="1"/>
    </xf>
    <xf numFmtId="0" fontId="31" fillId="0" borderId="15" xfId="0" applyNumberFormat="1" applyFont="1" applyFill="1" applyBorder="1" applyAlignment="1">
      <alignment horizontal="right" vertical="center" wrapText="1"/>
    </xf>
    <xf numFmtId="0" fontId="33" fillId="0" borderId="9" xfId="0" applyNumberFormat="1" applyFont="1" applyFill="1" applyBorder="1" applyAlignment="1">
      <alignment horizontal="right" vertical="center" wrapText="1"/>
    </xf>
    <xf numFmtId="0" fontId="33" fillId="0" borderId="17" xfId="0" applyNumberFormat="1" applyFont="1" applyFill="1" applyBorder="1" applyAlignment="1">
      <alignment horizontal="right" vertical="center" wrapText="1"/>
    </xf>
    <xf numFmtId="0" fontId="33" fillId="0" borderId="13" xfId="0" applyNumberFormat="1" applyFont="1" applyFill="1" applyBorder="1" applyAlignment="1">
      <alignment horizontal="right" vertical="center" wrapText="1"/>
    </xf>
    <xf numFmtId="167" fontId="31" fillId="0" borderId="18" xfId="0" applyNumberFormat="1" applyFont="1" applyFill="1" applyBorder="1" applyAlignment="1">
      <alignment horizontal="center"/>
    </xf>
    <xf numFmtId="167" fontId="31" fillId="0" borderId="19" xfId="0" applyNumberFormat="1" applyFont="1" applyFill="1" applyBorder="1" applyAlignment="1">
      <alignment horizontal="center"/>
    </xf>
    <xf numFmtId="167" fontId="31" fillId="0" borderId="22" xfId="0" applyNumberFormat="1" applyFont="1" applyFill="1" applyBorder="1" applyAlignment="1">
      <alignment horizontal="center"/>
    </xf>
    <xf numFmtId="0" fontId="31" fillId="0" borderId="18" xfId="0" applyNumberFormat="1" applyFont="1" applyFill="1" applyBorder="1" applyAlignment="1">
      <alignment horizontal="center"/>
    </xf>
    <xf numFmtId="0" fontId="31" fillId="0" borderId="19" xfId="0" applyNumberFormat="1" applyFont="1" applyFill="1" applyBorder="1" applyAlignment="1">
      <alignment horizontal="center"/>
    </xf>
    <xf numFmtId="0" fontId="31" fillId="0" borderId="22" xfId="0" applyNumberFormat="1" applyFont="1" applyFill="1" applyBorder="1" applyAlignment="1">
      <alignment horizontal="center"/>
    </xf>
    <xf numFmtId="167" fontId="31" fillId="0" borderId="15" xfId="0" applyNumberFormat="1" applyFont="1" applyFill="1" applyBorder="1" applyAlignment="1" quotePrefix="1">
      <alignment horizontal="right" vertical="center" wrapText="1"/>
    </xf>
    <xf numFmtId="167" fontId="33" fillId="0" borderId="9" xfId="0" applyNumberFormat="1" applyFont="1" applyFill="1" applyBorder="1" applyAlignment="1">
      <alignment horizontal="right" vertical="center" wrapText="1"/>
    </xf>
    <xf numFmtId="167" fontId="33" fillId="0" borderId="17" xfId="0" applyNumberFormat="1" applyFont="1" applyFill="1" applyBorder="1" applyAlignment="1">
      <alignment horizontal="right" vertical="center" wrapText="1"/>
    </xf>
    <xf numFmtId="167" fontId="33" fillId="0" borderId="13" xfId="0" applyNumberFormat="1" applyFont="1" applyFill="1" applyBorder="1" applyAlignment="1">
      <alignment horizontal="right" vertical="center" wrapText="1"/>
    </xf>
    <xf numFmtId="167" fontId="31" fillId="0" borderId="10" xfId="0" applyNumberFormat="1" applyFont="1" applyFill="1" applyBorder="1" applyAlignment="1" quotePrefix="1">
      <alignment horizontal="right" vertical="center" wrapText="1"/>
    </xf>
    <xf numFmtId="167" fontId="33" fillId="0" borderId="14" xfId="0" applyNumberFormat="1" applyFont="1" applyFill="1" applyBorder="1" applyAlignment="1">
      <alignment horizontal="right" vertical="center" wrapText="1"/>
    </xf>
    <xf numFmtId="167" fontId="31" fillId="0" borderId="15" xfId="0" applyNumberFormat="1" applyFont="1" applyFill="1" applyBorder="1" applyAlignment="1">
      <alignment horizontal="right" vertical="center" wrapText="1"/>
    </xf>
    <xf numFmtId="167" fontId="31" fillId="0" borderId="10" xfId="0" applyNumberFormat="1" applyFont="1" applyFill="1" applyBorder="1" applyAlignment="1">
      <alignment horizontal="right" vertical="center" wrapText="1"/>
    </xf>
    <xf numFmtId="0" fontId="31" fillId="0" borderId="0" xfId="0" applyNumberFormat="1" applyFont="1" applyFill="1" applyAlignment="1">
      <alignment horizontal="center"/>
    </xf>
    <xf numFmtId="0" fontId="7" fillId="0" borderId="0" xfId="0" applyFont="1" applyFill="1" applyAlignment="1">
      <alignment horizontal="left" vertical="top" wrapText="1"/>
    </xf>
    <xf numFmtId="0" fontId="2" fillId="0" borderId="0" xfId="0" applyFont="1" applyFill="1" applyBorder="1" applyAlignment="1" quotePrefix="1">
      <alignment horizontal="left" vertical="top" wrapText="1"/>
    </xf>
    <xf numFmtId="0" fontId="2" fillId="0" borderId="0" xfId="0" applyNumberFormat="1" applyFont="1" applyFill="1" applyBorder="1" applyAlignment="1">
      <alignment horizontal="center"/>
    </xf>
    <xf numFmtId="164" fontId="2" fillId="0" borderId="10"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7" fontId="2" fillId="0" borderId="15" xfId="0" applyNumberFormat="1" applyFont="1" applyFill="1" applyBorder="1" applyAlignment="1">
      <alignment horizontal="right" vertical="center" wrapText="1"/>
    </xf>
    <xf numFmtId="167" fontId="0" fillId="0" borderId="21" xfId="0" applyNumberFormat="1" applyFill="1" applyBorder="1" applyAlignment="1">
      <alignment horizontal="right" vertical="center" wrapText="1"/>
    </xf>
    <xf numFmtId="167" fontId="0" fillId="0" borderId="17" xfId="0" applyNumberFormat="1" applyFill="1" applyBorder="1" applyAlignment="1">
      <alignment horizontal="right" vertical="center" wrapText="1"/>
    </xf>
    <xf numFmtId="165" fontId="2" fillId="0" borderId="18" xfId="0" applyNumberFormat="1" applyFont="1" applyFill="1" applyBorder="1" applyAlignment="1">
      <alignment horizontal="center"/>
    </xf>
    <xf numFmtId="165" fontId="2" fillId="0" borderId="22" xfId="0" applyNumberFormat="1" applyFont="1" applyFill="1" applyBorder="1" applyAlignment="1">
      <alignment horizontal="center"/>
    </xf>
    <xf numFmtId="165" fontId="2" fillId="0" borderId="0" xfId="0" applyNumberFormat="1" applyFont="1" applyFill="1" applyAlignment="1">
      <alignment horizontal="center"/>
    </xf>
    <xf numFmtId="0" fontId="2" fillId="0" borderId="10" xfId="0" applyNumberFormat="1" applyFont="1" applyFill="1" applyBorder="1" applyAlignment="1">
      <alignment horizontal="right" vertical="center" wrapText="1"/>
    </xf>
    <xf numFmtId="0" fontId="0" fillId="0" borderId="12" xfId="0" applyNumberFormat="1" applyFill="1" applyBorder="1" applyAlignment="1">
      <alignment horizontal="right" vertical="center" wrapText="1"/>
    </xf>
    <xf numFmtId="0" fontId="0" fillId="0" borderId="14" xfId="0" applyNumberFormat="1" applyFill="1" applyBorder="1" applyAlignment="1">
      <alignment horizontal="righ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mtredsu" xfId="61"/>
    <cellStyle name="Note" xfId="62"/>
    <cellStyle name="Output" xfId="63"/>
    <cellStyle name="Percent" xfId="64"/>
    <cellStyle name="SAPBEXaggData"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data/foodconsumption/spreadsheets/beverage.xls" TargetMode="External" /><Relationship Id="rId2" Type="http://schemas.openxmlformats.org/officeDocument/2006/relationships/hyperlink" Target="http://www.ers.usda.gov/"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F21"/>
  <sheetViews>
    <sheetView zoomScalePageLayoutView="0" workbookViewId="0" topLeftCell="A1">
      <selection activeCell="A26" sqref="A26"/>
    </sheetView>
  </sheetViews>
  <sheetFormatPr defaultColWidth="9.140625" defaultRowHeight="12.75"/>
  <cols>
    <col min="1" max="1" width="67.57421875" style="0" customWidth="1"/>
  </cols>
  <sheetData>
    <row r="2" spans="1:2" ht="12.75">
      <c r="A2" t="s">
        <v>34</v>
      </c>
      <c r="B2" s="1" t="s">
        <v>36</v>
      </c>
    </row>
    <row r="4" spans="1:2" ht="12.75">
      <c r="A4" t="s">
        <v>35</v>
      </c>
      <c r="B4" s="3" t="s">
        <v>43</v>
      </c>
    </row>
    <row r="5" ht="12.75">
      <c r="B5" s="2" t="s">
        <v>44</v>
      </c>
    </row>
    <row r="6" ht="12.75">
      <c r="B6" s="5" t="s">
        <v>45</v>
      </c>
    </row>
    <row r="7" ht="12.75">
      <c r="B7" s="4" t="s">
        <v>46</v>
      </c>
    </row>
    <row r="8" ht="12.75">
      <c r="B8" s="4" t="s">
        <v>39</v>
      </c>
    </row>
    <row r="9" ht="12.75">
      <c r="B9" s="4" t="s">
        <v>47</v>
      </c>
    </row>
    <row r="10" ht="12.75">
      <c r="B10" s="4" t="s">
        <v>48</v>
      </c>
    </row>
    <row r="11" ht="12.75">
      <c r="B11" s="3"/>
    </row>
    <row r="12" spans="1:6" ht="12.75" customHeight="1">
      <c r="A12" s="114" t="s">
        <v>72</v>
      </c>
      <c r="B12" s="114"/>
      <c r="C12" s="114"/>
      <c r="D12" s="114"/>
      <c r="E12" s="114"/>
      <c r="F12" s="114"/>
    </row>
    <row r="13" spans="1:6" ht="12.75">
      <c r="A13" s="114"/>
      <c r="B13" s="114"/>
      <c r="C13" s="114"/>
      <c r="D13" s="114"/>
      <c r="E13" s="114"/>
      <c r="F13" s="114"/>
    </row>
    <row r="14" spans="1:6" ht="12.75">
      <c r="A14" s="114"/>
      <c r="B14" s="114"/>
      <c r="C14" s="114"/>
      <c r="D14" s="114"/>
      <c r="E14" s="114"/>
      <c r="F14" s="114"/>
    </row>
    <row r="15" spans="1:6" ht="12.75">
      <c r="A15" s="114"/>
      <c r="B15" s="114"/>
      <c r="C15" s="114"/>
      <c r="D15" s="114"/>
      <c r="E15" s="114"/>
      <c r="F15" s="114"/>
    </row>
    <row r="16" spans="1:6" ht="12.75">
      <c r="A16" s="114"/>
      <c r="B16" s="114"/>
      <c r="C16" s="114"/>
      <c r="D16" s="114"/>
      <c r="E16" s="114"/>
      <c r="F16" s="114"/>
    </row>
    <row r="17" spans="1:6" ht="12.75">
      <c r="A17" s="114"/>
      <c r="B17" s="114"/>
      <c r="C17" s="114"/>
      <c r="D17" s="114"/>
      <c r="E17" s="114"/>
      <c r="F17" s="114"/>
    </row>
    <row r="18" spans="1:6" ht="12.75">
      <c r="A18" s="114"/>
      <c r="B18" s="114"/>
      <c r="C18" s="114"/>
      <c r="D18" s="114"/>
      <c r="E18" s="114"/>
      <c r="F18" s="114"/>
    </row>
    <row r="20" spans="1:2" ht="12.75">
      <c r="A20" t="s">
        <v>77</v>
      </c>
      <c r="B20" s="4" t="s">
        <v>78</v>
      </c>
    </row>
    <row r="21" ht="25.5">
      <c r="A21" s="113" t="s">
        <v>76</v>
      </c>
    </row>
  </sheetData>
  <sheetProtection/>
  <mergeCells count="1">
    <mergeCell ref="A12:F18"/>
  </mergeCells>
  <hyperlinks>
    <hyperlink ref="B8" location="beer!A1" display="Beer:  Per capita consumption"/>
    <hyperlink ref="B6" location="CarbonatedSoftDrinks!A1" display="Soft drinks: Per capita consumption"/>
    <hyperlink ref="B4" location="Total!A1" display="Beverages: Per capita consumption"/>
    <hyperlink ref="B10" location="Spirits!A1" display="Spirits:  Per capita consumption"/>
    <hyperlink ref="B7" location="PccLiq!A1" display="Alcoholic beverages:  Per capita consumption"/>
    <hyperlink ref="B5" location="NonAlcoholPcc!A1" display="Non alcoholic beverages: Per capita consumption"/>
    <hyperlink ref="B9" location="Wine!A1" display="Wine:  Per capita consumption"/>
    <hyperlink ref="A21" r:id="rId1" display="www.ers.usda.gov/data/foodconsumption/spreadsheets/beverage.xls&#10;"/>
    <hyperlink ref="B20" r:id="rId2" display="http://www.ers.usda.gov/"/>
  </hyperlinks>
  <printOptions/>
  <pageMargins left="0.75" right="0.75" top="1" bottom="1" header="0.5" footer="0.5"/>
  <pageSetup horizontalDpi="600" verticalDpi="600" orientation="portrait" scale="90" r:id="rId3"/>
</worksheet>
</file>

<file path=xl/worksheets/sheet2.xml><?xml version="1.0" encoding="utf-8"?>
<worksheet xmlns="http://schemas.openxmlformats.org/spreadsheetml/2006/main" xmlns:r="http://schemas.openxmlformats.org/officeDocument/2006/relationships">
  <sheetPr>
    <pageSetUpPr fitToPage="1"/>
  </sheetPr>
  <dimension ref="A2:S60"/>
  <sheetViews>
    <sheetView tabSelected="1" zoomScalePageLayoutView="0" workbookViewId="0" topLeftCell="A1">
      <pane ySplit="7" topLeftCell="A24" activePane="bottomLeft" state="frozen"/>
      <selection pane="topLeft" activeCell="A1" sqref="A1"/>
      <selection pane="bottomLeft" activeCell="S59" sqref="S59"/>
    </sheetView>
  </sheetViews>
  <sheetFormatPr defaultColWidth="9.140625" defaultRowHeight="12.75"/>
  <cols>
    <col min="1" max="1" width="6.28125" style="94" customWidth="1"/>
    <col min="2" max="2" width="6.7109375" style="60" customWidth="1"/>
    <col min="3" max="3" width="1.7109375" style="60" customWidth="1"/>
    <col min="4" max="4" width="6.7109375" style="60" customWidth="1"/>
    <col min="5" max="5" width="1.7109375" style="60" customWidth="1"/>
    <col min="6" max="6" width="7.7109375" style="60" customWidth="1"/>
    <col min="7" max="8" width="6.7109375" style="60" customWidth="1"/>
    <col min="9" max="9" width="5.421875" style="60" customWidth="1"/>
    <col min="10" max="10" width="6.8515625" style="60" customWidth="1"/>
    <col min="11" max="11" width="6.57421875" style="60" customWidth="1"/>
    <col min="12" max="12" width="7.140625" style="60" customWidth="1"/>
    <col min="13" max="13" width="6.7109375" style="60" customWidth="1"/>
    <col min="14" max="14" width="6.8515625" style="60" customWidth="1"/>
    <col min="15" max="15" width="8.140625" style="60" customWidth="1"/>
    <col min="16" max="16" width="7.140625" style="60" customWidth="1"/>
    <col min="17" max="17" width="9.140625" style="60" customWidth="1"/>
    <col min="18" max="16384" width="9.140625" style="94" customWidth="1"/>
  </cols>
  <sheetData>
    <row r="1" ht="6" customHeight="1"/>
    <row r="2" spans="1:2" ht="12.75" customHeight="1">
      <c r="A2" s="95" t="s">
        <v>66</v>
      </c>
      <c r="B2" s="94"/>
    </row>
    <row r="3" spans="1:16" ht="12.75" customHeight="1">
      <c r="A3" s="96"/>
      <c r="B3" s="124" t="s">
        <v>14</v>
      </c>
      <c r="C3" s="125"/>
      <c r="D3" s="125"/>
      <c r="E3" s="125"/>
      <c r="F3" s="126"/>
      <c r="G3" s="97"/>
      <c r="H3" s="61"/>
      <c r="I3" s="121" t="s">
        <v>17</v>
      </c>
      <c r="J3" s="122"/>
      <c r="K3" s="123"/>
      <c r="L3" s="97" t="s">
        <v>22</v>
      </c>
      <c r="M3" s="115" t="s">
        <v>28</v>
      </c>
      <c r="N3" s="116"/>
      <c r="O3" s="116"/>
      <c r="P3" s="116"/>
    </row>
    <row r="4" spans="1:16" ht="11.25" customHeight="1">
      <c r="A4" s="98" t="s">
        <v>0</v>
      </c>
      <c r="B4" s="117" t="s">
        <v>15</v>
      </c>
      <c r="C4" s="118"/>
      <c r="D4" s="127" t="s">
        <v>62</v>
      </c>
      <c r="E4" s="128"/>
      <c r="F4" s="131" t="s">
        <v>63</v>
      </c>
      <c r="G4" s="99" t="s">
        <v>64</v>
      </c>
      <c r="H4" s="100" t="s">
        <v>65</v>
      </c>
      <c r="I4" s="133" t="s">
        <v>18</v>
      </c>
      <c r="J4" s="134" t="s">
        <v>19</v>
      </c>
      <c r="K4" s="131" t="s">
        <v>63</v>
      </c>
      <c r="L4" s="101" t="s">
        <v>20</v>
      </c>
      <c r="M4" s="133" t="s">
        <v>24</v>
      </c>
      <c r="N4" s="133" t="s">
        <v>67</v>
      </c>
      <c r="O4" s="97" t="s">
        <v>25</v>
      </c>
      <c r="P4" s="127" t="s">
        <v>63</v>
      </c>
    </row>
    <row r="5" spans="1:16" ht="11.25" customHeight="1">
      <c r="A5" s="102"/>
      <c r="B5" s="119"/>
      <c r="C5" s="120"/>
      <c r="D5" s="129"/>
      <c r="E5" s="130"/>
      <c r="F5" s="132"/>
      <c r="G5" s="103"/>
      <c r="H5" s="104"/>
      <c r="I5" s="129"/>
      <c r="J5" s="132"/>
      <c r="K5" s="132"/>
      <c r="L5" s="103" t="s">
        <v>21</v>
      </c>
      <c r="M5" s="129"/>
      <c r="N5" s="129"/>
      <c r="O5" s="103" t="s">
        <v>26</v>
      </c>
      <c r="P5" s="129"/>
    </row>
    <row r="6" ht="5.25" customHeight="1"/>
    <row r="7" spans="2:16" ht="11.25">
      <c r="B7" s="135" t="s">
        <v>8</v>
      </c>
      <c r="C7" s="135"/>
      <c r="D7" s="135"/>
      <c r="E7" s="135"/>
      <c r="F7" s="135"/>
      <c r="G7" s="135"/>
      <c r="H7" s="135"/>
      <c r="I7" s="135"/>
      <c r="J7" s="135"/>
      <c r="K7" s="135"/>
      <c r="L7" s="135"/>
      <c r="M7" s="135"/>
      <c r="N7" s="135"/>
      <c r="O7" s="135"/>
      <c r="P7" s="135"/>
    </row>
    <row r="8" ht="3.75" customHeight="1"/>
    <row r="9" spans="1:16" ht="11.25">
      <c r="A9" s="105">
        <v>1970</v>
      </c>
      <c r="B9" s="63">
        <v>25.482504783776935</v>
      </c>
      <c r="C9" s="63"/>
      <c r="D9" s="63">
        <v>5.782304489649657</v>
      </c>
      <c r="E9" s="63"/>
      <c r="F9" s="63">
        <v>31.264809273426593</v>
      </c>
      <c r="G9" s="63">
        <v>6.81229639311004</v>
      </c>
      <c r="H9" s="63">
        <v>33.35618568895024</v>
      </c>
      <c r="I9" s="62">
        <v>2.1296878188348027</v>
      </c>
      <c r="J9" s="62">
        <v>22.16259617087744</v>
      </c>
      <c r="K9" s="62">
        <v>24.292283989712242</v>
      </c>
      <c r="L9" s="63">
        <v>5.522959786931173</v>
      </c>
      <c r="M9" s="63">
        <v>18.480012535296886</v>
      </c>
      <c r="N9" s="63">
        <v>1.3106469134834107</v>
      </c>
      <c r="O9" s="63">
        <v>1.8166817005255316</v>
      </c>
      <c r="P9" s="63">
        <v>21.607341149305828</v>
      </c>
    </row>
    <row r="10" spans="1:16" ht="11.25">
      <c r="A10" s="106">
        <v>1971</v>
      </c>
      <c r="B10" s="60">
        <v>24.987741130914827</v>
      </c>
      <c r="D10" s="60">
        <v>6.304227390548472</v>
      </c>
      <c r="F10" s="60">
        <v>31.2919685214633</v>
      </c>
      <c r="G10" s="60">
        <v>7.2233110694834375</v>
      </c>
      <c r="H10" s="60">
        <v>32.24845545293772</v>
      </c>
      <c r="I10" s="107">
        <v>2.2355232687946844</v>
      </c>
      <c r="J10" s="107">
        <v>23.266773223758296</v>
      </c>
      <c r="K10" s="107">
        <v>25.50229649255298</v>
      </c>
      <c r="L10" s="60">
        <v>5.84917339317865</v>
      </c>
      <c r="M10" s="60">
        <v>18.947720486203444</v>
      </c>
      <c r="N10" s="60">
        <v>1.475730924879247</v>
      </c>
      <c r="O10" s="60">
        <v>1.8494829011686096</v>
      </c>
      <c r="P10" s="60">
        <v>22.2729343122513</v>
      </c>
    </row>
    <row r="11" spans="1:16" ht="11.25">
      <c r="A11" s="106">
        <v>1972</v>
      </c>
      <c r="B11" s="60">
        <v>24.12822367113921</v>
      </c>
      <c r="D11" s="60">
        <v>6.8971573397519474</v>
      </c>
      <c r="F11" s="60">
        <v>31.02538101089116</v>
      </c>
      <c r="G11" s="60">
        <v>7.280391241376682</v>
      </c>
      <c r="H11" s="60">
        <v>33.60339388502223</v>
      </c>
      <c r="I11" s="107">
        <v>2.2921006861489652</v>
      </c>
      <c r="J11" s="107">
        <v>23.858488943254144</v>
      </c>
      <c r="K11" s="107">
        <v>26.15058962940311</v>
      </c>
      <c r="L11" s="60">
        <v>5.956095980730488</v>
      </c>
      <c r="M11" s="60">
        <v>19.271849056784085</v>
      </c>
      <c r="N11" s="60">
        <v>1.6101804246860727</v>
      </c>
      <c r="O11" s="60">
        <v>1.8818256531794118</v>
      </c>
      <c r="P11" s="60">
        <v>22.763855134649567</v>
      </c>
    </row>
    <row r="12" spans="1:16" ht="11.25">
      <c r="A12" s="106">
        <v>1973</v>
      </c>
      <c r="B12" s="60">
        <v>22.98986911927147</v>
      </c>
      <c r="D12" s="60">
        <v>7.480004632365361</v>
      </c>
      <c r="F12" s="60">
        <v>30.469873751636833</v>
      </c>
      <c r="G12" s="60">
        <v>7.388194932730559</v>
      </c>
      <c r="H12" s="60">
        <v>33.250497772260154</v>
      </c>
      <c r="I12" s="107">
        <v>2.6559634985208587</v>
      </c>
      <c r="J12" s="107">
        <v>24.950829591829624</v>
      </c>
      <c r="K12" s="107">
        <v>27.606793090350482</v>
      </c>
      <c r="L12" s="60">
        <v>5.966506453816932</v>
      </c>
      <c r="M12" s="60">
        <v>20.05384656765567</v>
      </c>
      <c r="N12" s="60">
        <v>1.6440477485959775</v>
      </c>
      <c r="O12" s="60">
        <v>1.9259310077262641</v>
      </c>
      <c r="P12" s="60">
        <v>23.623825323977908</v>
      </c>
    </row>
    <row r="13" spans="1:16" ht="11.25">
      <c r="A13" s="106">
        <v>1974</v>
      </c>
      <c r="B13" s="60">
        <v>21.718049390290034</v>
      </c>
      <c r="D13" s="60">
        <v>7.743518361193684</v>
      </c>
      <c r="F13" s="60">
        <v>29.461567751483717</v>
      </c>
      <c r="G13" s="60">
        <v>7.452514332207954</v>
      </c>
      <c r="H13" s="60">
        <v>33.163732616645</v>
      </c>
      <c r="I13" s="107">
        <v>2.8884270919466912</v>
      </c>
      <c r="J13" s="107">
        <v>24.682448008543663</v>
      </c>
      <c r="K13" s="107">
        <v>27.570875100490355</v>
      </c>
      <c r="L13" s="60">
        <v>6.127623875060127</v>
      </c>
      <c r="M13" s="60">
        <v>20.949407585004362</v>
      </c>
      <c r="N13" s="60">
        <v>1.638331880267364</v>
      </c>
      <c r="O13" s="60">
        <v>1.9559439772759235</v>
      </c>
      <c r="P13" s="60">
        <v>24.54368344254765</v>
      </c>
    </row>
    <row r="14" spans="1:16" ht="11.25">
      <c r="A14" s="105">
        <v>1975</v>
      </c>
      <c r="B14" s="63">
        <v>21.073405868001004</v>
      </c>
      <c r="C14" s="63"/>
      <c r="D14" s="63">
        <v>8.423453241296963</v>
      </c>
      <c r="E14" s="63"/>
      <c r="F14" s="63">
        <v>29.496859109297965</v>
      </c>
      <c r="G14" s="63">
        <v>7.4662110541595474</v>
      </c>
      <c r="H14" s="63">
        <v>31.389410655498605</v>
      </c>
      <c r="I14" s="62">
        <v>3.193079314120676</v>
      </c>
      <c r="J14" s="62">
        <v>24.9843325675272</v>
      </c>
      <c r="K14" s="62">
        <v>28.177411881647878</v>
      </c>
      <c r="L14" s="63">
        <v>6.690092396061602</v>
      </c>
      <c r="M14" s="63">
        <v>21.34260689671176</v>
      </c>
      <c r="N14" s="63">
        <v>1.70806395470262</v>
      </c>
      <c r="O14" s="63">
        <v>1.9651451511846472</v>
      </c>
      <c r="P14" s="63">
        <v>25.015816002599028</v>
      </c>
    </row>
    <row r="15" spans="1:16" ht="11.25">
      <c r="A15" s="106">
        <v>1976</v>
      </c>
      <c r="B15" s="60">
        <v>20.367262773071133</v>
      </c>
      <c r="D15" s="60">
        <v>8.960687660624938</v>
      </c>
      <c r="F15" s="60">
        <v>29.32795043369607</v>
      </c>
      <c r="G15" s="60">
        <v>7.696585410599217</v>
      </c>
      <c r="H15" s="60">
        <v>32.48021819891302</v>
      </c>
      <c r="I15" s="107">
        <v>3.7507421017183957</v>
      </c>
      <c r="J15" s="107">
        <v>27.023982475455295</v>
      </c>
      <c r="K15" s="107">
        <v>30.77472457717369</v>
      </c>
      <c r="L15" s="60">
        <v>6.875361534468847</v>
      </c>
      <c r="M15" s="60">
        <v>21.496272564728375</v>
      </c>
      <c r="N15" s="60">
        <v>1.7300230278126336</v>
      </c>
      <c r="O15" s="60">
        <v>1.959864499018675</v>
      </c>
      <c r="P15" s="60">
        <v>25.186160091559685</v>
      </c>
    </row>
    <row r="16" spans="1:16" ht="11.25">
      <c r="A16" s="106">
        <v>1977</v>
      </c>
      <c r="B16" s="60">
        <v>19.453039679650526</v>
      </c>
      <c r="D16" s="60">
        <v>9.541276674529765</v>
      </c>
      <c r="F16" s="60">
        <v>28.99431635418029</v>
      </c>
      <c r="G16" s="60">
        <v>7.491861114516503</v>
      </c>
      <c r="H16" s="60">
        <v>24.482323464509015</v>
      </c>
      <c r="I16" s="107">
        <v>4.297870404077175</v>
      </c>
      <c r="J16" s="107">
        <v>28.652621041135784</v>
      </c>
      <c r="K16" s="107">
        <v>32.95049144521296</v>
      </c>
      <c r="L16" s="60">
        <v>7.1130010806782185</v>
      </c>
      <c r="M16" s="60">
        <v>22.357066695485983</v>
      </c>
      <c r="N16" s="60">
        <v>1.8245859119038952</v>
      </c>
      <c r="O16" s="60">
        <v>1.963746814706953</v>
      </c>
      <c r="P16" s="60">
        <v>26.14539942209683</v>
      </c>
    </row>
    <row r="17" spans="1:16" ht="11.25">
      <c r="A17" s="106">
        <v>1978</v>
      </c>
      <c r="B17" s="60">
        <v>18.723393561418565</v>
      </c>
      <c r="D17" s="60">
        <v>9.837935527073313</v>
      </c>
      <c r="F17" s="60">
        <v>28.561329088491878</v>
      </c>
      <c r="G17" s="60">
        <v>7.244423478671069</v>
      </c>
      <c r="H17" s="60">
        <v>27.34265280679291</v>
      </c>
      <c r="I17" s="107">
        <v>4.630917841923138</v>
      </c>
      <c r="J17" s="107">
        <v>29.524139355928856</v>
      </c>
      <c r="K17" s="107">
        <v>34.155057197851995</v>
      </c>
      <c r="L17" s="60">
        <v>6.719074493786783</v>
      </c>
      <c r="M17" s="60">
        <v>22.975316927440964</v>
      </c>
      <c r="N17" s="60">
        <v>1.957248024494023</v>
      </c>
      <c r="O17" s="60">
        <v>1.9967176208379298</v>
      </c>
      <c r="P17" s="60">
        <v>26.92928257277292</v>
      </c>
    </row>
    <row r="18" spans="1:16" ht="11.25">
      <c r="A18" s="106">
        <v>1979</v>
      </c>
      <c r="B18" s="60">
        <v>17.9958723666765</v>
      </c>
      <c r="D18" s="60">
        <v>10.164026572740116</v>
      </c>
      <c r="F18" s="60">
        <v>28.159898939416617</v>
      </c>
      <c r="G18" s="60">
        <v>6.914976339117104</v>
      </c>
      <c r="H18" s="60">
        <v>29.273854168980915</v>
      </c>
      <c r="I18" s="107">
        <v>4.887546125052651</v>
      </c>
      <c r="J18" s="107">
        <v>29.840906298205244</v>
      </c>
      <c r="K18" s="107">
        <v>34.72845242325789</v>
      </c>
      <c r="L18" s="60">
        <v>6.825639465906786</v>
      </c>
      <c r="M18" s="60">
        <v>23.783004475279096</v>
      </c>
      <c r="N18" s="60">
        <v>1.9788125592807493</v>
      </c>
      <c r="O18" s="60">
        <v>1.9927104160451004</v>
      </c>
      <c r="P18" s="60">
        <v>27.754527450604947</v>
      </c>
    </row>
    <row r="19" spans="1:16" ht="11.25">
      <c r="A19" s="105">
        <v>1980</v>
      </c>
      <c r="B19" s="63">
        <v>17.025947542007078</v>
      </c>
      <c r="C19" s="63"/>
      <c r="D19" s="63">
        <v>10.535963459909047</v>
      </c>
      <c r="E19" s="63"/>
      <c r="F19" s="63">
        <v>27.561911001916123</v>
      </c>
      <c r="G19" s="63">
        <v>7.327885265626236</v>
      </c>
      <c r="H19" s="63">
        <v>26.741286952302325</v>
      </c>
      <c r="I19" s="62">
        <v>5.1145863477115405</v>
      </c>
      <c r="J19" s="62">
        <v>29.943955786010218</v>
      </c>
      <c r="K19" s="62">
        <v>35.05854213372176</v>
      </c>
      <c r="L19" s="63">
        <v>7.390890378660897</v>
      </c>
      <c r="M19" s="63">
        <v>24.258855213994938</v>
      </c>
      <c r="N19" s="63">
        <v>2.110802068434371</v>
      </c>
      <c r="O19" s="63">
        <v>1.9778501485311915</v>
      </c>
      <c r="P19" s="63">
        <v>28.3475074309605</v>
      </c>
    </row>
    <row r="20" spans="1:16" ht="11.25" customHeight="1">
      <c r="A20" s="106">
        <v>1981</v>
      </c>
      <c r="B20" s="60">
        <v>16.279454888082928</v>
      </c>
      <c r="D20" s="60">
        <v>10.827305252508438</v>
      </c>
      <c r="F20" s="60">
        <v>27.106760140591366</v>
      </c>
      <c r="G20" s="60">
        <v>7.215740587739057</v>
      </c>
      <c r="H20" s="60">
        <v>26.027760897263075</v>
      </c>
      <c r="I20" s="107">
        <v>5.339253534719874</v>
      </c>
      <c r="J20" s="107">
        <v>30.01115226044251</v>
      </c>
      <c r="K20" s="107">
        <v>35.35040579516239</v>
      </c>
      <c r="L20" s="60">
        <v>7.260292152293893</v>
      </c>
      <c r="M20" s="60">
        <v>24.623775295686507</v>
      </c>
      <c r="N20" s="60">
        <v>2.203746960333993</v>
      </c>
      <c r="O20" s="60">
        <v>1.9585472357560598</v>
      </c>
      <c r="P20" s="60">
        <v>28.786069491776562</v>
      </c>
    </row>
    <row r="21" spans="1:16" ht="11.25">
      <c r="A21" s="106">
        <v>1982</v>
      </c>
      <c r="B21" s="60">
        <v>15.509129501105853</v>
      </c>
      <c r="D21" s="60">
        <v>10.855268840845334</v>
      </c>
      <c r="F21" s="60">
        <v>26.364398341951187</v>
      </c>
      <c r="G21" s="60">
        <v>6.944803349010285</v>
      </c>
      <c r="H21" s="60">
        <v>25.937876311437286</v>
      </c>
      <c r="I21" s="107">
        <v>5.518768561364736</v>
      </c>
      <c r="J21" s="107">
        <v>29.815163340009672</v>
      </c>
      <c r="K21" s="107">
        <v>35.333931901374406</v>
      </c>
      <c r="L21" s="60">
        <v>7.017385143868031</v>
      </c>
      <c r="M21" s="60">
        <v>24.412085710339117</v>
      </c>
      <c r="N21" s="60">
        <v>2.2189205055597765</v>
      </c>
      <c r="O21" s="60">
        <v>1.8845483113474688</v>
      </c>
      <c r="P21" s="60">
        <v>28.515554527246362</v>
      </c>
    </row>
    <row r="22" spans="1:16" ht="11.25">
      <c r="A22" s="106">
        <v>1983</v>
      </c>
      <c r="B22" s="60">
        <v>15.1506168870441</v>
      </c>
      <c r="D22" s="60">
        <v>11.138857105781632</v>
      </c>
      <c r="F22" s="60">
        <v>26.289473992825734</v>
      </c>
      <c r="G22" s="60">
        <v>6.962019914044395</v>
      </c>
      <c r="H22" s="60">
        <v>26.30624671904809</v>
      </c>
      <c r="I22" s="107">
        <v>5.9905272929595315</v>
      </c>
      <c r="J22" s="107">
        <v>29.255506562996192</v>
      </c>
      <c r="K22" s="107">
        <v>35.24603385595572</v>
      </c>
      <c r="L22" s="60">
        <v>8.570031886357114</v>
      </c>
      <c r="M22" s="60">
        <v>24.236369422392556</v>
      </c>
      <c r="N22" s="60">
        <v>2.2587428141253767</v>
      </c>
      <c r="O22" s="60">
        <v>1.8444429236244184</v>
      </c>
      <c r="P22" s="60">
        <v>28.33955516014235</v>
      </c>
    </row>
    <row r="23" spans="1:16" ht="11.25">
      <c r="A23" s="106">
        <v>1984</v>
      </c>
      <c r="B23" s="60">
        <v>14.750295227787655</v>
      </c>
      <c r="D23" s="60">
        <v>11.626238159407174</v>
      </c>
      <c r="F23" s="60">
        <v>26.37653338719483</v>
      </c>
      <c r="G23" s="60">
        <v>7.100229322862897</v>
      </c>
      <c r="H23" s="60">
        <v>26.765368757087003</v>
      </c>
      <c r="I23" s="107">
        <v>6.605355392704421</v>
      </c>
      <c r="J23" s="107">
        <v>29.344621512082</v>
      </c>
      <c r="K23" s="107">
        <v>35.949976904786425</v>
      </c>
      <c r="L23" s="60">
        <v>7.431006336628891</v>
      </c>
      <c r="M23" s="60">
        <v>23.986863920279866</v>
      </c>
      <c r="N23" s="60">
        <v>2.3513622389483726</v>
      </c>
      <c r="O23" s="60">
        <v>1.8095536944768367</v>
      </c>
      <c r="P23" s="60">
        <v>28.147779853705075</v>
      </c>
    </row>
    <row r="24" spans="1:16" ht="11.25">
      <c r="A24" s="105">
        <v>1985</v>
      </c>
      <c r="B24" s="63">
        <v>14.34452588534232</v>
      </c>
      <c r="C24" s="63"/>
      <c r="D24" s="63">
        <v>12.31072249719283</v>
      </c>
      <c r="E24" s="63"/>
      <c r="F24" s="63">
        <v>26.65524838253515</v>
      </c>
      <c r="G24" s="63">
        <v>7.076480504558301</v>
      </c>
      <c r="H24" s="63">
        <v>27.416288118641646</v>
      </c>
      <c r="I24" s="62">
        <v>7.052669877222145</v>
      </c>
      <c r="J24" s="62">
        <v>28.65494546984027</v>
      </c>
      <c r="K24" s="62">
        <v>35.707615347062415</v>
      </c>
      <c r="L24" s="63">
        <v>7.742624893876877</v>
      </c>
      <c r="M24" s="63">
        <v>23.76780582454902</v>
      </c>
      <c r="N24" s="63">
        <v>2.4389805147862345</v>
      </c>
      <c r="O24" s="63">
        <v>1.756384391654478</v>
      </c>
      <c r="P24" s="63">
        <v>27.96317073098973</v>
      </c>
    </row>
    <row r="25" spans="1:16" ht="11.25">
      <c r="A25" s="106">
        <v>1986</v>
      </c>
      <c r="B25" s="60">
        <v>13.54578794948807</v>
      </c>
      <c r="D25" s="60">
        <v>12.9824740593463</v>
      </c>
      <c r="F25" s="60">
        <v>26.528262008834368</v>
      </c>
      <c r="G25" s="60">
        <v>7.090142987147363</v>
      </c>
      <c r="H25" s="60">
        <v>27.482628370544894</v>
      </c>
      <c r="I25" s="107">
        <v>7.5564262797313155</v>
      </c>
      <c r="J25" s="107">
        <v>28.20756308676137</v>
      </c>
      <c r="K25" s="107">
        <v>35.76398936649268</v>
      </c>
      <c r="L25" s="60">
        <v>7.783652201270752</v>
      </c>
      <c r="M25" s="60">
        <v>24.07570224000866</v>
      </c>
      <c r="N25" s="60">
        <v>2.444745203699616</v>
      </c>
      <c r="O25" s="60">
        <v>1.6429103871604485</v>
      </c>
      <c r="P25" s="60">
        <v>28.163357830868723</v>
      </c>
    </row>
    <row r="26" spans="1:16" ht="11.25">
      <c r="A26" s="106">
        <v>1987</v>
      </c>
      <c r="B26" s="60">
        <v>13.021639447106555</v>
      </c>
      <c r="D26" s="60">
        <v>13.114857693290025</v>
      </c>
      <c r="F26" s="60">
        <v>26.13649714039658</v>
      </c>
      <c r="G26" s="60">
        <v>6.943108536103194</v>
      </c>
      <c r="H26" s="60">
        <v>26.7426612765219</v>
      </c>
      <c r="I26" s="107">
        <v>9.423044380883987</v>
      </c>
      <c r="J26" s="107">
        <v>32.4459632917714</v>
      </c>
      <c r="K26" s="107">
        <v>41.869007672655385</v>
      </c>
      <c r="L26" s="60">
        <v>8.531874249096257</v>
      </c>
      <c r="M26" s="60">
        <v>23.97976020785096</v>
      </c>
      <c r="N26" s="60">
        <v>2.397686234207909</v>
      </c>
      <c r="O26" s="60">
        <v>1.6028792062371797</v>
      </c>
      <c r="P26" s="60">
        <v>27.98032564829605</v>
      </c>
    </row>
    <row r="27" spans="1:16" ht="11.25">
      <c r="A27" s="106">
        <v>1988</v>
      </c>
      <c r="B27" s="60">
        <v>12.422174742332613</v>
      </c>
      <c r="D27" s="60">
        <v>13.65211647458441</v>
      </c>
      <c r="F27" s="60">
        <v>26.074291216917025</v>
      </c>
      <c r="G27" s="60">
        <v>6.970047478073309</v>
      </c>
      <c r="H27" s="60">
        <v>25.61626575208222</v>
      </c>
      <c r="I27" s="107">
        <v>10.133783778256761</v>
      </c>
      <c r="J27" s="107">
        <v>34.52733958012098</v>
      </c>
      <c r="K27" s="107">
        <v>44.66112335837774</v>
      </c>
      <c r="L27" s="60">
        <v>7.858240635485439</v>
      </c>
      <c r="M27" s="60">
        <v>23.79879365968777</v>
      </c>
      <c r="N27" s="60">
        <v>2.2556124973926273</v>
      </c>
      <c r="O27" s="60">
        <v>1.547944981370067</v>
      </c>
      <c r="P27" s="60">
        <v>27.602351138450462</v>
      </c>
    </row>
    <row r="28" spans="1:16" ht="11.25">
      <c r="A28" s="106">
        <v>1989</v>
      </c>
      <c r="B28" s="60">
        <v>11.380149864079856</v>
      </c>
      <c r="D28" s="60">
        <v>14.669078782639119</v>
      </c>
      <c r="F28" s="60">
        <v>26.049228646718973</v>
      </c>
      <c r="G28" s="60">
        <v>6.861699640578632</v>
      </c>
      <c r="H28" s="60">
        <v>26.2343416489068</v>
      </c>
      <c r="I28" s="107">
        <v>10.707846640655704</v>
      </c>
      <c r="J28" s="107">
        <v>34.659811440772394</v>
      </c>
      <c r="K28" s="107">
        <v>45.3676580814281</v>
      </c>
      <c r="L28" s="60">
        <v>8.274157118807857</v>
      </c>
      <c r="M28" s="60">
        <v>23.57684873530806</v>
      </c>
      <c r="N28" s="60">
        <v>2.1246257378888984</v>
      </c>
      <c r="O28" s="60">
        <v>1.5050016408785387</v>
      </c>
      <c r="P28" s="60">
        <v>27.2064761140755</v>
      </c>
    </row>
    <row r="29" spans="1:16" ht="11.25">
      <c r="A29" s="105">
        <v>1990</v>
      </c>
      <c r="B29" s="63">
        <v>10.497690983118824</v>
      </c>
      <c r="C29" s="63"/>
      <c r="D29" s="63">
        <v>15.188284578961683</v>
      </c>
      <c r="E29" s="63"/>
      <c r="F29" s="63">
        <v>25.685975562080507</v>
      </c>
      <c r="G29" s="63">
        <v>6.880374762125597</v>
      </c>
      <c r="H29" s="63">
        <v>26.838569170060897</v>
      </c>
      <c r="I29" s="62">
        <v>10.669289288246677</v>
      </c>
      <c r="J29" s="62">
        <v>35.55041001830761</v>
      </c>
      <c r="K29" s="62">
        <v>46.21969930655429</v>
      </c>
      <c r="L29" s="63">
        <v>6.99560295088769</v>
      </c>
      <c r="M29" s="63">
        <v>23.91832983739479</v>
      </c>
      <c r="N29" s="63">
        <v>2.03940742639901</v>
      </c>
      <c r="O29" s="63">
        <v>1.5002463715282646</v>
      </c>
      <c r="P29" s="63">
        <v>27.457983635322062</v>
      </c>
    </row>
    <row r="30" spans="1:16" ht="11.25">
      <c r="A30" s="106">
        <v>1991</v>
      </c>
      <c r="B30" s="60">
        <v>10.082106542976893</v>
      </c>
      <c r="D30" s="60">
        <v>15.38282328738773</v>
      </c>
      <c r="F30" s="60">
        <v>25.464929830364625</v>
      </c>
      <c r="G30" s="60">
        <v>7.359607365883871</v>
      </c>
      <c r="H30" s="60">
        <v>26.7286656799818</v>
      </c>
      <c r="I30" s="107">
        <v>11.617868535581723</v>
      </c>
      <c r="J30" s="107">
        <v>36.15686553535641</v>
      </c>
      <c r="K30" s="107">
        <v>47.77473407093813</v>
      </c>
      <c r="L30" s="60">
        <v>7.8674784851771875</v>
      </c>
      <c r="M30" s="60">
        <v>23.070086014364716</v>
      </c>
      <c r="N30" s="60">
        <v>1.8436364786288297</v>
      </c>
      <c r="O30" s="60">
        <v>1.3689447033571691</v>
      </c>
      <c r="P30" s="60">
        <v>26.282667196350715</v>
      </c>
    </row>
    <row r="31" spans="1:16" ht="11.25">
      <c r="A31" s="106">
        <v>1992</v>
      </c>
      <c r="B31" s="60">
        <v>9.67352795105612</v>
      </c>
      <c r="D31" s="60">
        <v>15.406330572206027</v>
      </c>
      <c r="F31" s="60">
        <v>25.079858523262146</v>
      </c>
      <c r="G31" s="60">
        <v>8.044675515484986</v>
      </c>
      <c r="H31" s="60">
        <v>25.775250576329814</v>
      </c>
      <c r="I31" s="107">
        <v>11.514381281333572</v>
      </c>
      <c r="J31" s="107">
        <v>36.68610680118824</v>
      </c>
      <c r="K31" s="107">
        <v>48.20048808252181</v>
      </c>
      <c r="L31" s="60">
        <v>7.440702912250529</v>
      </c>
      <c r="M31" s="60">
        <v>22.689492460450502</v>
      </c>
      <c r="N31" s="60">
        <v>1.854651208121194</v>
      </c>
      <c r="O31" s="60">
        <v>1.3827432420842527</v>
      </c>
      <c r="P31" s="60">
        <v>25.92688691065595</v>
      </c>
    </row>
    <row r="32" spans="1:16" ht="11.25">
      <c r="A32" s="106">
        <v>1993</v>
      </c>
      <c r="B32" s="60">
        <v>9.200093374349095</v>
      </c>
      <c r="D32" s="60">
        <v>15.244160155680424</v>
      </c>
      <c r="F32" s="60">
        <v>24.44425353002952</v>
      </c>
      <c r="G32" s="60">
        <v>8.307235896044265</v>
      </c>
      <c r="H32" s="60">
        <v>23.255908387694163</v>
      </c>
      <c r="I32" s="107">
        <v>11.440871963958003</v>
      </c>
      <c r="J32" s="107">
        <v>37.178120876119095</v>
      </c>
      <c r="K32" s="107">
        <v>48.6189928400771</v>
      </c>
      <c r="L32" s="60">
        <v>8.605488969180495</v>
      </c>
      <c r="M32" s="60">
        <v>22.437226416691356</v>
      </c>
      <c r="N32" s="60">
        <v>1.7290386620447142</v>
      </c>
      <c r="O32" s="60">
        <v>1.3120549094140868</v>
      </c>
      <c r="P32" s="60">
        <v>25.478319988150158</v>
      </c>
    </row>
    <row r="33" spans="1:16" ht="11.25">
      <c r="A33" s="106">
        <v>1994</v>
      </c>
      <c r="B33" s="60">
        <v>8.97925107592808</v>
      </c>
      <c r="D33" s="60">
        <v>15.28929424600337</v>
      </c>
      <c r="F33" s="60">
        <v>24.268545321931448</v>
      </c>
      <c r="G33" s="60">
        <v>8.139897664897738</v>
      </c>
      <c r="H33" s="60">
        <v>20.848516132658588</v>
      </c>
      <c r="I33" s="107">
        <v>11.346275168550429</v>
      </c>
      <c r="J33" s="107">
        <v>37.066652478280375</v>
      </c>
      <c r="K33" s="107">
        <v>48.4129276468308</v>
      </c>
      <c r="L33" s="60">
        <v>8.486498004514297</v>
      </c>
      <c r="M33" s="60">
        <v>22.288235267514423</v>
      </c>
      <c r="N33" s="60">
        <v>1.7406109620486006</v>
      </c>
      <c r="O33" s="60">
        <v>1.2712125863654675</v>
      </c>
      <c r="P33" s="60">
        <v>25.30005881592849</v>
      </c>
    </row>
    <row r="34" spans="1:16" ht="11.25">
      <c r="A34" s="105">
        <v>1995</v>
      </c>
      <c r="B34" s="63">
        <v>8.60789484394435</v>
      </c>
      <c r="C34" s="63"/>
      <c r="D34" s="63">
        <v>15.308587890195314</v>
      </c>
      <c r="E34" s="63"/>
      <c r="F34" s="63">
        <v>23.916482734139663</v>
      </c>
      <c r="G34" s="63">
        <v>7.9134106401257505</v>
      </c>
      <c r="H34" s="63">
        <v>20.247569000251353</v>
      </c>
      <c r="I34" s="62">
        <v>10.904393153020527</v>
      </c>
      <c r="J34" s="62">
        <v>36.51559648187232</v>
      </c>
      <c r="K34" s="62">
        <v>47.41998963489285</v>
      </c>
      <c r="L34" s="63">
        <v>8.0600715261832</v>
      </c>
      <c r="M34" s="63">
        <v>21.761448170708807</v>
      </c>
      <c r="N34" s="63">
        <v>1.7425397516880852</v>
      </c>
      <c r="O34" s="63">
        <v>1.220952699809973</v>
      </c>
      <c r="P34" s="63">
        <v>24.724940622206866</v>
      </c>
    </row>
    <row r="35" spans="1:16" ht="11.25">
      <c r="A35" s="106">
        <v>1996</v>
      </c>
      <c r="B35" s="60">
        <v>8.486316661461187</v>
      </c>
      <c r="D35" s="60">
        <v>15.324771594452397</v>
      </c>
      <c r="F35" s="60">
        <v>23.81108825591358</v>
      </c>
      <c r="G35" s="60">
        <v>7.635579162504199</v>
      </c>
      <c r="H35" s="60">
        <v>22.337867674410962</v>
      </c>
      <c r="I35" s="107">
        <v>10.622731018508206</v>
      </c>
      <c r="J35" s="107">
        <v>36.01268031210792</v>
      </c>
      <c r="K35" s="107">
        <v>46.63541133061612</v>
      </c>
      <c r="L35" s="60">
        <v>8.626289834804389</v>
      </c>
      <c r="M35" s="60">
        <v>21.721713946858504</v>
      </c>
      <c r="N35" s="60">
        <v>1.8560175801985197</v>
      </c>
      <c r="O35" s="60">
        <v>1.2269157219537183</v>
      </c>
      <c r="P35" s="60">
        <v>24.804647249010742</v>
      </c>
    </row>
    <row r="36" spans="1:16" ht="11.25">
      <c r="A36" s="106">
        <v>1997</v>
      </c>
      <c r="B36" s="60">
        <v>8.250296554340093</v>
      </c>
      <c r="D36" s="60">
        <v>15.15340007739886</v>
      </c>
      <c r="F36" s="60">
        <v>23.403696631738953</v>
      </c>
      <c r="G36" s="60">
        <v>7.249316925285874</v>
      </c>
      <c r="H36" s="60">
        <v>23.2936898273135</v>
      </c>
      <c r="I36" s="107">
        <v>10.63536367537512</v>
      </c>
      <c r="J36" s="107">
        <v>36.17388051216408</v>
      </c>
      <c r="K36" s="107">
        <v>46.8092441875392</v>
      </c>
      <c r="L36" s="60">
        <v>8.440806032247558</v>
      </c>
      <c r="M36" s="60">
        <v>21.58167877665993</v>
      </c>
      <c r="N36" s="60">
        <v>1.9035602812427792</v>
      </c>
      <c r="O36" s="60">
        <v>1.2124157576809902</v>
      </c>
      <c r="P36" s="60">
        <v>24.6976548155837</v>
      </c>
    </row>
    <row r="37" spans="1:16" ht="11.25">
      <c r="A37" s="106">
        <v>1998</v>
      </c>
      <c r="B37" s="60">
        <v>8.080614264943994</v>
      </c>
      <c r="D37" s="60">
        <v>14.929929519756728</v>
      </c>
      <c r="F37" s="60">
        <v>23.010543784700722</v>
      </c>
      <c r="G37" s="60">
        <v>8.259361453559059</v>
      </c>
      <c r="H37" s="60">
        <v>23.85531424974228</v>
      </c>
      <c r="I37" s="107">
        <v>11.03953540641064</v>
      </c>
      <c r="J37" s="107">
        <v>36.81367680004641</v>
      </c>
      <c r="K37" s="107">
        <v>47.853212206457044</v>
      </c>
      <c r="L37" s="60">
        <v>9.141399950187646</v>
      </c>
      <c r="M37" s="60">
        <v>21.674737248689524</v>
      </c>
      <c r="N37" s="60">
        <v>1.9068057740688915</v>
      </c>
      <c r="O37" s="60">
        <v>1.2061336637996714</v>
      </c>
      <c r="P37" s="60">
        <v>24.78767668655809</v>
      </c>
    </row>
    <row r="38" spans="1:16" ht="11.25">
      <c r="A38" s="106">
        <v>1999</v>
      </c>
      <c r="B38" s="60">
        <v>8.15211955941967</v>
      </c>
      <c r="D38" s="60">
        <v>14.752105390369927</v>
      </c>
      <c r="F38" s="60">
        <v>22.904224949789597</v>
      </c>
      <c r="G38" s="60">
        <v>8.242121070984677</v>
      </c>
      <c r="H38" s="60">
        <v>25.122722023537612</v>
      </c>
      <c r="I38" s="107">
        <v>11.449971330275229</v>
      </c>
      <c r="J38" s="107">
        <v>38.21244266055045</v>
      </c>
      <c r="K38" s="107">
        <v>49.662413990825684</v>
      </c>
      <c r="L38" s="60">
        <v>8.993763424428284</v>
      </c>
      <c r="M38" s="60">
        <v>21.801818069094036</v>
      </c>
      <c r="N38" s="60">
        <v>1.9459575688073394</v>
      </c>
      <c r="O38" s="60">
        <v>1.2254895300939745</v>
      </c>
      <c r="P38" s="60">
        <v>24.97326516799535</v>
      </c>
    </row>
    <row r="39" spans="1:16" ht="11.25">
      <c r="A39" s="105">
        <v>2000</v>
      </c>
      <c r="B39" s="63">
        <v>8.05133204257077</v>
      </c>
      <c r="C39" s="63"/>
      <c r="D39" s="63">
        <v>14.41907431027366</v>
      </c>
      <c r="E39" s="63"/>
      <c r="F39" s="63">
        <v>22.470406352844428</v>
      </c>
      <c r="G39" s="63">
        <v>7.839399892574185</v>
      </c>
      <c r="H39" s="63">
        <v>26.278727238113397</v>
      </c>
      <c r="I39" s="62">
        <v>11.600479130194417</v>
      </c>
      <c r="J39" s="62">
        <v>37.70173436625109</v>
      </c>
      <c r="K39" s="62">
        <v>49.3022134964455</v>
      </c>
      <c r="L39" s="63">
        <v>8.877779270413814</v>
      </c>
      <c r="M39" s="63">
        <v>21.709804640432075</v>
      </c>
      <c r="N39" s="63">
        <v>2.0129566363778117</v>
      </c>
      <c r="O39" s="63">
        <v>1.2632331678347277</v>
      </c>
      <c r="P39" s="63">
        <v>24.985994444644614</v>
      </c>
    </row>
    <row r="40" spans="1:16" ht="11.25">
      <c r="A40" s="106">
        <v>2001</v>
      </c>
      <c r="B40" s="108">
        <v>7.813264886527554</v>
      </c>
      <c r="C40" s="108"/>
      <c r="D40" s="108">
        <v>14.21309505944197</v>
      </c>
      <c r="E40" s="108"/>
      <c r="F40" s="108">
        <v>22.026359945969524</v>
      </c>
      <c r="G40" s="108">
        <v>8.16228999372185</v>
      </c>
      <c r="H40" s="108">
        <v>24.204322104115</v>
      </c>
      <c r="I40" s="107">
        <v>11.214238110938847</v>
      </c>
      <c r="J40" s="107">
        <v>35.51175401797302</v>
      </c>
      <c r="K40" s="107">
        <v>46.72599212891187</v>
      </c>
      <c r="L40" s="108">
        <v>8.518983595240002</v>
      </c>
      <c r="M40" s="60">
        <v>21.764125631473682</v>
      </c>
      <c r="N40" s="60">
        <v>2.0134589134907066</v>
      </c>
      <c r="O40" s="60">
        <v>1.2596505675749279</v>
      </c>
      <c r="P40" s="60">
        <v>25.037235112539314</v>
      </c>
    </row>
    <row r="41" spans="1:16" ht="11.25">
      <c r="A41" s="106">
        <v>2002</v>
      </c>
      <c r="B41" s="108">
        <v>7.739086655220094</v>
      </c>
      <c r="C41" s="108"/>
      <c r="D41" s="108">
        <v>14.170978774344613</v>
      </c>
      <c r="E41" s="108"/>
      <c r="F41" s="108">
        <v>21.910065429564707</v>
      </c>
      <c r="G41" s="108">
        <v>7.775232994146758</v>
      </c>
      <c r="H41" s="108">
        <v>23.645185076031996</v>
      </c>
      <c r="I41" s="107">
        <v>11.18750998354018</v>
      </c>
      <c r="J41" s="107">
        <v>35.427114947877236</v>
      </c>
      <c r="K41" s="107">
        <v>46.61462493141742</v>
      </c>
      <c r="L41" s="108">
        <v>8.348148444318964</v>
      </c>
      <c r="M41" s="60">
        <v>21.829653034566164</v>
      </c>
      <c r="N41" s="60">
        <v>2.143820740394795</v>
      </c>
      <c r="O41" s="60">
        <v>1.2725246308693403</v>
      </c>
      <c r="P41" s="60">
        <v>25.2459984058303</v>
      </c>
    </row>
    <row r="42" spans="1:16" ht="11.25">
      <c r="A42" s="106">
        <v>2003</v>
      </c>
      <c r="B42" s="108">
        <v>7.627169101422838</v>
      </c>
      <c r="C42" s="108"/>
      <c r="D42" s="108">
        <v>13.97394405954223</v>
      </c>
      <c r="E42" s="108"/>
      <c r="F42" s="108">
        <v>21.60111316096507</v>
      </c>
      <c r="G42" s="108">
        <v>7.4658550456392545</v>
      </c>
      <c r="H42" s="108">
        <v>24.268544325720818</v>
      </c>
      <c r="I42" s="107">
        <v>11.139809497610123</v>
      </c>
      <c r="J42" s="107">
        <v>35.27606340909873</v>
      </c>
      <c r="K42" s="107">
        <v>46.415872906708856</v>
      </c>
      <c r="L42" s="108">
        <v>8.433519279572254</v>
      </c>
      <c r="M42" s="60">
        <v>21.631398676902794</v>
      </c>
      <c r="N42" s="60">
        <v>2.20097090854474</v>
      </c>
      <c r="O42" s="60">
        <v>1.3184063481000645</v>
      </c>
      <c r="P42" s="60">
        <v>25.1507759335476</v>
      </c>
    </row>
    <row r="43" spans="1:16" ht="11.25">
      <c r="A43" s="106">
        <v>2004</v>
      </c>
      <c r="B43" s="108">
        <v>7.304462411575471</v>
      </c>
      <c r="C43" s="108"/>
      <c r="D43" s="108">
        <v>13.978967789037446</v>
      </c>
      <c r="E43" s="108"/>
      <c r="F43" s="108">
        <v>21.283430200612916</v>
      </c>
      <c r="G43" s="108">
        <v>7.952338655030366</v>
      </c>
      <c r="H43" s="108">
        <v>24.662886449503528</v>
      </c>
      <c r="I43" s="108" t="s">
        <v>23</v>
      </c>
      <c r="J43" s="108" t="s">
        <v>23</v>
      </c>
      <c r="K43" s="108" t="s">
        <v>23</v>
      </c>
      <c r="L43" s="108">
        <v>8.483315503697693</v>
      </c>
      <c r="M43" s="60">
        <v>21.702357018953357</v>
      </c>
      <c r="N43" s="60">
        <v>2.269270327114362</v>
      </c>
      <c r="O43" s="60">
        <v>1.3527601280292885</v>
      </c>
      <c r="P43" s="60">
        <v>25.32438747409701</v>
      </c>
    </row>
    <row r="44" spans="1:16" ht="11.25">
      <c r="A44" s="105">
        <v>2005</v>
      </c>
      <c r="B44" s="63">
        <v>6.950125512200961</v>
      </c>
      <c r="C44" s="63"/>
      <c r="D44" s="63">
        <v>14.069562228998866</v>
      </c>
      <c r="E44" s="63"/>
      <c r="F44" s="63">
        <v>21.019687741199824</v>
      </c>
      <c r="G44" s="63">
        <v>7.95995328715166</v>
      </c>
      <c r="H44" s="63">
        <v>24.252291309461</v>
      </c>
      <c r="I44" s="63" t="s">
        <v>23</v>
      </c>
      <c r="J44" s="63" t="s">
        <v>23</v>
      </c>
      <c r="K44" s="63" t="s">
        <v>23</v>
      </c>
      <c r="L44" s="63">
        <v>8.057268779590355</v>
      </c>
      <c r="M44" s="63">
        <v>21.483569908403886</v>
      </c>
      <c r="N44" s="63">
        <v>2.3397891033796627</v>
      </c>
      <c r="O44" s="63">
        <v>1.3820443415477977</v>
      </c>
      <c r="P44" s="63">
        <v>25.205403353331345</v>
      </c>
    </row>
    <row r="45" spans="1:16" ht="11.25">
      <c r="A45" s="106">
        <v>2006</v>
      </c>
      <c r="B45" s="108">
        <v>6.742216383991126</v>
      </c>
      <c r="C45" s="108"/>
      <c r="D45" s="108">
        <v>14.210416317799671</v>
      </c>
      <c r="E45" s="108"/>
      <c r="F45" s="108">
        <v>20.952632701790797</v>
      </c>
      <c r="G45" s="108">
        <v>8.387602368553246</v>
      </c>
      <c r="H45" s="108">
        <v>24.40704159700107</v>
      </c>
      <c r="I45" s="108" t="s">
        <v>23</v>
      </c>
      <c r="J45" s="108" t="s">
        <v>23</v>
      </c>
      <c r="K45" s="108" t="s">
        <v>23</v>
      </c>
      <c r="L45" s="108">
        <v>7.947964556292306</v>
      </c>
      <c r="M45" s="60">
        <v>21.75765369092511</v>
      </c>
      <c r="N45" s="60">
        <v>2.401260213510815</v>
      </c>
      <c r="O45" s="60">
        <v>1.4233225842434292</v>
      </c>
      <c r="P45" s="60">
        <v>25.582236488679357</v>
      </c>
    </row>
    <row r="46" spans="1:16" ht="11.25">
      <c r="A46" s="106">
        <v>2007</v>
      </c>
      <c r="B46" s="108">
        <v>6.381088451441745</v>
      </c>
      <c r="C46" s="108"/>
      <c r="D46" s="108">
        <v>14.25917259729865</v>
      </c>
      <c r="E46" s="108"/>
      <c r="F46" s="108">
        <v>20.640261048740395</v>
      </c>
      <c r="G46" s="108">
        <v>8.39838647837016</v>
      </c>
      <c r="H46" s="108">
        <v>24.55586360214115</v>
      </c>
      <c r="I46" s="108" t="s">
        <v>23</v>
      </c>
      <c r="J46" s="108" t="s">
        <v>23</v>
      </c>
      <c r="K46" s="108" t="s">
        <v>23</v>
      </c>
      <c r="L46" s="108">
        <v>7.887986539486295</v>
      </c>
      <c r="M46" s="60">
        <v>21.782158561954837</v>
      </c>
      <c r="N46" s="60">
        <v>2.4703238257974722</v>
      </c>
      <c r="O46" s="60">
        <v>1.4290702999283158</v>
      </c>
      <c r="P46" s="60">
        <v>25.681552687680625</v>
      </c>
    </row>
    <row r="47" spans="1:16" ht="11.25">
      <c r="A47" s="106">
        <v>2008</v>
      </c>
      <c r="B47" s="108">
        <v>6.125244558525016</v>
      </c>
      <c r="C47" s="108"/>
      <c r="D47" s="108">
        <v>14.635555919986317</v>
      </c>
      <c r="E47" s="108"/>
      <c r="F47" s="108">
        <v>20.76080047851133</v>
      </c>
      <c r="G47" s="108">
        <v>8.015206908875538</v>
      </c>
      <c r="H47" s="108">
        <v>24.234733072960022</v>
      </c>
      <c r="I47" s="108" t="s">
        <v>23</v>
      </c>
      <c r="J47" s="108" t="s">
        <v>23</v>
      </c>
      <c r="K47" s="108" t="s">
        <v>23</v>
      </c>
      <c r="L47" s="108">
        <v>6.910407318523731</v>
      </c>
      <c r="M47" s="60">
        <v>21.71036617805879</v>
      </c>
      <c r="N47" s="60">
        <v>2.473923222945959</v>
      </c>
      <c r="O47" s="60">
        <v>1.4409327405458467</v>
      </c>
      <c r="P47" s="60">
        <v>25.625222141550598</v>
      </c>
    </row>
    <row r="48" spans="1:16" ht="11.25">
      <c r="A48" s="106">
        <v>2009</v>
      </c>
      <c r="B48" s="108">
        <v>5.94802096355546</v>
      </c>
      <c r="C48" s="108"/>
      <c r="D48" s="108">
        <v>14.635519960910761</v>
      </c>
      <c r="E48" s="108"/>
      <c r="F48" s="108">
        <v>20.58354092446622</v>
      </c>
      <c r="G48" s="108">
        <v>8.992002805484393</v>
      </c>
      <c r="H48" s="108">
        <v>23.33811474815624</v>
      </c>
      <c r="I48" s="108" t="s">
        <v>23</v>
      </c>
      <c r="J48" s="108" t="s">
        <v>23</v>
      </c>
      <c r="K48" s="108" t="s">
        <v>23</v>
      </c>
      <c r="L48" s="108">
        <v>7.383452733735668</v>
      </c>
      <c r="M48" s="60">
        <v>21.524362793074783</v>
      </c>
      <c r="N48" s="60">
        <v>2.455973659193916</v>
      </c>
      <c r="O48" s="60">
        <v>1.4318381187632643</v>
      </c>
      <c r="P48" s="60">
        <v>25.41217457103196</v>
      </c>
    </row>
    <row r="49" spans="1:12" ht="5.25" customHeight="1">
      <c r="A49" s="106"/>
      <c r="B49" s="108"/>
      <c r="C49" s="108"/>
      <c r="D49" s="108"/>
      <c r="E49" s="108"/>
      <c r="F49" s="108"/>
      <c r="G49" s="108"/>
      <c r="H49" s="108"/>
      <c r="L49" s="108"/>
    </row>
    <row r="50" ht="6.75" customHeight="1">
      <c r="A50" s="109"/>
    </row>
    <row r="51" spans="1:16" ht="11.25" customHeight="1">
      <c r="A51" s="136" t="s">
        <v>70</v>
      </c>
      <c r="B51" s="136"/>
      <c r="C51" s="136"/>
      <c r="D51" s="136"/>
      <c r="E51" s="136"/>
      <c r="F51" s="136"/>
      <c r="G51" s="136"/>
      <c r="H51" s="136"/>
      <c r="I51" s="136"/>
      <c r="J51" s="136"/>
      <c r="K51" s="136"/>
      <c r="L51" s="136"/>
      <c r="M51" s="136"/>
      <c r="N51" s="136"/>
      <c r="O51" s="136"/>
      <c r="P51" s="136"/>
    </row>
    <row r="52" spans="1:16" ht="11.25" customHeight="1">
      <c r="A52" s="136"/>
      <c r="B52" s="136"/>
      <c r="C52" s="136"/>
      <c r="D52" s="136"/>
      <c r="E52" s="136"/>
      <c r="F52" s="136"/>
      <c r="G52" s="136"/>
      <c r="H52" s="136"/>
      <c r="I52" s="136"/>
      <c r="J52" s="136"/>
      <c r="K52" s="136"/>
      <c r="L52" s="136"/>
      <c r="M52" s="136"/>
      <c r="N52" s="136"/>
      <c r="O52" s="136"/>
      <c r="P52" s="136"/>
    </row>
    <row r="53" spans="1:16" ht="11.25" customHeight="1">
      <c r="A53" s="136"/>
      <c r="B53" s="136"/>
      <c r="C53" s="136"/>
      <c r="D53" s="136"/>
      <c r="E53" s="136"/>
      <c r="F53" s="136"/>
      <c r="G53" s="136"/>
      <c r="H53" s="136"/>
      <c r="I53" s="136"/>
      <c r="J53" s="136"/>
      <c r="K53" s="136"/>
      <c r="L53" s="136"/>
      <c r="M53" s="136"/>
      <c r="N53" s="136"/>
      <c r="O53" s="136"/>
      <c r="P53" s="136"/>
    </row>
    <row r="54" spans="1:16" ht="14.25" customHeight="1">
      <c r="A54" s="136"/>
      <c r="B54" s="136"/>
      <c r="C54" s="136"/>
      <c r="D54" s="136"/>
      <c r="E54" s="136"/>
      <c r="F54" s="136"/>
      <c r="G54" s="136"/>
      <c r="H54" s="136"/>
      <c r="I54" s="136"/>
      <c r="J54" s="136"/>
      <c r="K54" s="136"/>
      <c r="L54" s="136"/>
      <c r="M54" s="136"/>
      <c r="N54" s="136"/>
      <c r="O54" s="136"/>
      <c r="P54" s="136"/>
    </row>
    <row r="55" spans="1:16" ht="11.25" customHeight="1">
      <c r="A55" s="136"/>
      <c r="B55" s="136"/>
      <c r="C55" s="136"/>
      <c r="D55" s="136"/>
      <c r="E55" s="136"/>
      <c r="F55" s="136"/>
      <c r="G55" s="136"/>
      <c r="H55" s="136"/>
      <c r="I55" s="136"/>
      <c r="J55" s="136"/>
      <c r="K55" s="136"/>
      <c r="L55" s="136"/>
      <c r="M55" s="136"/>
      <c r="N55" s="136"/>
      <c r="O55" s="136"/>
      <c r="P55" s="136"/>
    </row>
    <row r="56" spans="1:19" ht="11.25">
      <c r="A56" s="136"/>
      <c r="B56" s="136"/>
      <c r="C56" s="136"/>
      <c r="D56" s="136"/>
      <c r="E56" s="136"/>
      <c r="F56" s="136"/>
      <c r="G56" s="136"/>
      <c r="H56" s="136"/>
      <c r="I56" s="136"/>
      <c r="J56" s="136"/>
      <c r="K56" s="136"/>
      <c r="L56" s="136"/>
      <c r="M56" s="136"/>
      <c r="N56" s="136"/>
      <c r="O56" s="136"/>
      <c r="P56" s="136"/>
      <c r="S56" s="94">
        <f>21.5*0.05</f>
        <v>1.075</v>
      </c>
    </row>
    <row r="57" spans="1:19" ht="11.25">
      <c r="A57" s="136"/>
      <c r="B57" s="136"/>
      <c r="C57" s="136"/>
      <c r="D57" s="136"/>
      <c r="E57" s="136"/>
      <c r="F57" s="136"/>
      <c r="G57" s="136"/>
      <c r="H57" s="136"/>
      <c r="I57" s="136"/>
      <c r="J57" s="136"/>
      <c r="K57" s="136"/>
      <c r="L57" s="136"/>
      <c r="M57" s="136"/>
      <c r="N57" s="136"/>
      <c r="O57" s="136"/>
      <c r="P57" s="136"/>
      <c r="S57" s="94">
        <f>1.4*0.43</f>
        <v>0.602</v>
      </c>
    </row>
    <row r="58" spans="1:19" ht="11.25">
      <c r="A58" s="136"/>
      <c r="B58" s="136"/>
      <c r="C58" s="136"/>
      <c r="D58" s="136"/>
      <c r="E58" s="136"/>
      <c r="F58" s="136"/>
      <c r="G58" s="136"/>
      <c r="H58" s="136"/>
      <c r="I58" s="136"/>
      <c r="J58" s="136"/>
      <c r="K58" s="136"/>
      <c r="L58" s="136"/>
      <c r="M58" s="136"/>
      <c r="N58" s="136"/>
      <c r="O58" s="136"/>
      <c r="P58" s="136"/>
      <c r="S58" s="94">
        <f>2.5*0.13</f>
        <v>0.325</v>
      </c>
    </row>
    <row r="59" spans="1:19" ht="11.25">
      <c r="A59" s="112"/>
      <c r="B59" s="112"/>
      <c r="C59" s="112"/>
      <c r="D59" s="112"/>
      <c r="E59" s="112"/>
      <c r="F59" s="112"/>
      <c r="G59" s="112"/>
      <c r="H59" s="112"/>
      <c r="I59" s="112"/>
      <c r="J59" s="112"/>
      <c r="K59" s="112"/>
      <c r="L59" s="112"/>
      <c r="M59" s="112"/>
      <c r="N59" s="112"/>
      <c r="O59" s="112"/>
      <c r="P59" s="112"/>
      <c r="S59" s="94">
        <f>SUM(S56:S58)</f>
        <v>2.0020000000000002</v>
      </c>
    </row>
    <row r="60" ht="11.25">
      <c r="A60" s="110" t="s">
        <v>73</v>
      </c>
    </row>
  </sheetData>
  <sheetProtection/>
  <mergeCells count="14">
    <mergeCell ref="B7:P7"/>
    <mergeCell ref="K4:K5"/>
    <mergeCell ref="M4:M5"/>
    <mergeCell ref="N4:N5"/>
    <mergeCell ref="P4:P5"/>
    <mergeCell ref="A51:P58"/>
    <mergeCell ref="M3:P3"/>
    <mergeCell ref="B4:C5"/>
    <mergeCell ref="I3:K3"/>
    <mergeCell ref="B3:F3"/>
    <mergeCell ref="D4:E5"/>
    <mergeCell ref="F4:F5"/>
    <mergeCell ref="I4:I5"/>
    <mergeCell ref="J4:J5"/>
  </mergeCells>
  <printOptions horizontalCentered="1" verticalCentered="1"/>
  <pageMargins left="1" right="1" top="1" bottom="1" header="0.5" footer="0.5"/>
  <pageSetup fitToHeight="1" fitToWidth="1" horizontalDpi="600" verticalDpi="600" orientation="landscape" scale="74" r:id="rId1"/>
</worksheet>
</file>

<file path=xl/worksheets/sheet3.xml><?xml version="1.0" encoding="utf-8"?>
<worksheet xmlns="http://schemas.openxmlformats.org/spreadsheetml/2006/main" xmlns:r="http://schemas.openxmlformats.org/officeDocument/2006/relationships">
  <sheetPr>
    <pageSetUpPr fitToPage="1"/>
  </sheetPr>
  <dimension ref="A2:L60"/>
  <sheetViews>
    <sheetView showZero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7.8515625" style="94" customWidth="1"/>
    <col min="2" max="2" width="7.57421875" style="60" customWidth="1"/>
    <col min="3" max="3" width="1.7109375" style="60" customWidth="1"/>
    <col min="4" max="4" width="7.421875" style="60" customWidth="1"/>
    <col min="5" max="5" width="1.7109375" style="60" customWidth="1"/>
    <col min="6" max="6" width="8.421875" style="60" customWidth="1"/>
    <col min="7" max="7" width="8.57421875" style="60" customWidth="1"/>
    <col min="8" max="8" width="8.8515625" style="60" customWidth="1"/>
    <col min="9" max="9" width="6.28125" style="60" customWidth="1"/>
    <col min="10" max="10" width="8.140625" style="60" customWidth="1"/>
    <col min="11" max="11" width="7.28125" style="60" customWidth="1"/>
    <col min="12" max="12" width="8.28125" style="60" customWidth="1"/>
    <col min="13" max="13" width="9.140625" style="60" customWidth="1"/>
    <col min="14" max="16384" width="9.140625" style="94" customWidth="1"/>
  </cols>
  <sheetData>
    <row r="1" ht="6" customHeight="1"/>
    <row r="2" spans="1:2" ht="12.75" customHeight="1">
      <c r="A2" s="95" t="s">
        <v>66</v>
      </c>
      <c r="B2" s="94"/>
    </row>
    <row r="3" spans="1:12" ht="12.75" customHeight="1">
      <c r="A3" s="96"/>
      <c r="B3" s="124" t="s">
        <v>14</v>
      </c>
      <c r="C3" s="125"/>
      <c r="D3" s="125"/>
      <c r="E3" s="125"/>
      <c r="F3" s="126"/>
      <c r="G3" s="97"/>
      <c r="H3" s="61"/>
      <c r="I3" s="121" t="s">
        <v>17</v>
      </c>
      <c r="J3" s="122"/>
      <c r="K3" s="123"/>
      <c r="L3" s="97" t="s">
        <v>22</v>
      </c>
    </row>
    <row r="4" spans="1:12" ht="11.25" customHeight="1">
      <c r="A4" s="98" t="s">
        <v>0</v>
      </c>
      <c r="B4" s="117" t="s">
        <v>15</v>
      </c>
      <c r="C4" s="118"/>
      <c r="D4" s="127" t="s">
        <v>62</v>
      </c>
      <c r="E4" s="128"/>
      <c r="F4" s="131" t="s">
        <v>63</v>
      </c>
      <c r="G4" s="99" t="s">
        <v>64</v>
      </c>
      <c r="H4" s="100" t="s">
        <v>65</v>
      </c>
      <c r="I4" s="133" t="s">
        <v>18</v>
      </c>
      <c r="J4" s="134" t="s">
        <v>19</v>
      </c>
      <c r="K4" s="131" t="s">
        <v>63</v>
      </c>
      <c r="L4" s="101" t="s">
        <v>20</v>
      </c>
    </row>
    <row r="5" spans="1:12" ht="11.25" customHeight="1">
      <c r="A5" s="102"/>
      <c r="B5" s="119"/>
      <c r="C5" s="120"/>
      <c r="D5" s="129"/>
      <c r="E5" s="130"/>
      <c r="F5" s="132"/>
      <c r="G5" s="103"/>
      <c r="H5" s="104"/>
      <c r="I5" s="129"/>
      <c r="J5" s="132"/>
      <c r="K5" s="132"/>
      <c r="L5" s="103" t="s">
        <v>21</v>
      </c>
    </row>
    <row r="6" ht="5.25" customHeight="1"/>
    <row r="7" spans="2:12" ht="11.25">
      <c r="B7" s="135" t="s">
        <v>8</v>
      </c>
      <c r="C7" s="135"/>
      <c r="D7" s="135"/>
      <c r="E7" s="135"/>
      <c r="F7" s="135"/>
      <c r="G7" s="135"/>
      <c r="H7" s="135"/>
      <c r="I7" s="135"/>
      <c r="J7" s="135"/>
      <c r="K7" s="135"/>
      <c r="L7" s="135"/>
    </row>
    <row r="8" ht="3.75" customHeight="1"/>
    <row r="9" spans="1:12" ht="11.25">
      <c r="A9" s="105">
        <v>1970</v>
      </c>
      <c r="B9" s="63">
        <v>25.482504783776935</v>
      </c>
      <c r="C9" s="63"/>
      <c r="D9" s="63">
        <v>5.782304489649657</v>
      </c>
      <c r="E9" s="63"/>
      <c r="F9" s="63">
        <v>31.264809273426593</v>
      </c>
      <c r="G9" s="63">
        <v>6.81229639311004</v>
      </c>
      <c r="H9" s="63">
        <v>33.35618568895024</v>
      </c>
      <c r="I9" s="62">
        <v>2.1296878188348027</v>
      </c>
      <c r="J9" s="62">
        <v>22.16259617087744</v>
      </c>
      <c r="K9" s="62">
        <v>24.292283989712242</v>
      </c>
      <c r="L9" s="63">
        <v>5.522959786931173</v>
      </c>
    </row>
    <row r="10" spans="1:12" ht="11.25">
      <c r="A10" s="106">
        <v>1971</v>
      </c>
      <c r="B10" s="60">
        <v>24.987741130914827</v>
      </c>
      <c r="D10" s="60">
        <v>6.304227390548472</v>
      </c>
      <c r="F10" s="60">
        <v>31.2919685214633</v>
      </c>
      <c r="G10" s="60">
        <v>7.2233110694834375</v>
      </c>
      <c r="H10" s="60">
        <v>32.24845545293772</v>
      </c>
      <c r="I10" s="107">
        <v>2.2355232687946844</v>
      </c>
      <c r="J10" s="107">
        <v>23.266773223758296</v>
      </c>
      <c r="K10" s="107">
        <v>25.50229649255298</v>
      </c>
      <c r="L10" s="60">
        <v>5.84917339317865</v>
      </c>
    </row>
    <row r="11" spans="1:12" ht="11.25">
      <c r="A11" s="106">
        <v>1972</v>
      </c>
      <c r="B11" s="60">
        <v>24.12822367113921</v>
      </c>
      <c r="D11" s="60">
        <v>6.8971573397519474</v>
      </c>
      <c r="F11" s="60">
        <v>31.02538101089116</v>
      </c>
      <c r="G11" s="60">
        <v>7.280391241376682</v>
      </c>
      <c r="H11" s="60">
        <v>33.60339388502223</v>
      </c>
      <c r="I11" s="107">
        <v>2.2921006861489652</v>
      </c>
      <c r="J11" s="107">
        <v>23.858488943254144</v>
      </c>
      <c r="K11" s="107">
        <v>26.15058962940311</v>
      </c>
      <c r="L11" s="60">
        <v>5.956095980730488</v>
      </c>
    </row>
    <row r="12" spans="1:12" ht="11.25">
      <c r="A12" s="106">
        <v>1973</v>
      </c>
      <c r="B12" s="60">
        <v>22.98986911927147</v>
      </c>
      <c r="D12" s="60">
        <v>7.480004632365361</v>
      </c>
      <c r="F12" s="60">
        <v>30.469873751636833</v>
      </c>
      <c r="G12" s="60">
        <v>7.388194932730559</v>
      </c>
      <c r="H12" s="60">
        <v>33.250497772260154</v>
      </c>
      <c r="I12" s="107">
        <v>2.6559634985208587</v>
      </c>
      <c r="J12" s="107">
        <v>24.950829591829624</v>
      </c>
      <c r="K12" s="107">
        <v>27.606793090350482</v>
      </c>
      <c r="L12" s="60">
        <v>5.966506453816932</v>
      </c>
    </row>
    <row r="13" spans="1:12" ht="11.25">
      <c r="A13" s="106">
        <v>1974</v>
      </c>
      <c r="B13" s="60">
        <v>21.718049390290034</v>
      </c>
      <c r="D13" s="60">
        <v>7.743518361193684</v>
      </c>
      <c r="F13" s="60">
        <v>29.461567751483717</v>
      </c>
      <c r="G13" s="60">
        <v>7.452514332207954</v>
      </c>
      <c r="H13" s="60">
        <v>33.163732616645</v>
      </c>
      <c r="I13" s="107">
        <v>2.8884270919466912</v>
      </c>
      <c r="J13" s="107">
        <v>24.682448008543663</v>
      </c>
      <c r="K13" s="107">
        <v>27.570875100490355</v>
      </c>
      <c r="L13" s="60">
        <v>6.127623875060127</v>
      </c>
    </row>
    <row r="14" spans="1:12" ht="11.25">
      <c r="A14" s="105">
        <v>1975</v>
      </c>
      <c r="B14" s="63">
        <v>21.073405868001004</v>
      </c>
      <c r="C14" s="63"/>
      <c r="D14" s="63">
        <v>8.423453241296963</v>
      </c>
      <c r="E14" s="63"/>
      <c r="F14" s="63">
        <v>29.496859109297965</v>
      </c>
      <c r="G14" s="63">
        <v>7.4662110541595474</v>
      </c>
      <c r="H14" s="63">
        <v>31.389410655498605</v>
      </c>
      <c r="I14" s="62">
        <v>3.193079314120676</v>
      </c>
      <c r="J14" s="62">
        <v>24.9843325675272</v>
      </c>
      <c r="K14" s="62">
        <v>28.177411881647878</v>
      </c>
      <c r="L14" s="63">
        <v>6.690092396061602</v>
      </c>
    </row>
    <row r="15" spans="1:12" ht="11.25">
      <c r="A15" s="106">
        <v>1976</v>
      </c>
      <c r="B15" s="60">
        <v>20.367262773071133</v>
      </c>
      <c r="D15" s="60">
        <v>8.960687660624938</v>
      </c>
      <c r="F15" s="60">
        <v>29.32795043369607</v>
      </c>
      <c r="G15" s="60">
        <v>7.696585410599217</v>
      </c>
      <c r="H15" s="60">
        <v>32.48021819891302</v>
      </c>
      <c r="I15" s="107">
        <v>3.7507421017183957</v>
      </c>
      <c r="J15" s="107">
        <v>27.023982475455295</v>
      </c>
      <c r="K15" s="107">
        <v>30.77472457717369</v>
      </c>
      <c r="L15" s="60">
        <v>6.875361534468847</v>
      </c>
    </row>
    <row r="16" spans="1:12" ht="11.25">
      <c r="A16" s="106">
        <v>1977</v>
      </c>
      <c r="B16" s="60">
        <v>19.453039679650526</v>
      </c>
      <c r="D16" s="60">
        <v>9.541276674529765</v>
      </c>
      <c r="F16" s="60">
        <v>28.99431635418029</v>
      </c>
      <c r="G16" s="60">
        <v>7.491861114516503</v>
      </c>
      <c r="H16" s="60">
        <v>24.482323464509015</v>
      </c>
      <c r="I16" s="107">
        <v>4.297870404077175</v>
      </c>
      <c r="J16" s="107">
        <v>28.652621041135784</v>
      </c>
      <c r="K16" s="107">
        <v>32.95049144521296</v>
      </c>
      <c r="L16" s="60">
        <v>7.1130010806782185</v>
      </c>
    </row>
    <row r="17" spans="1:12" ht="11.25">
      <c r="A17" s="106">
        <v>1978</v>
      </c>
      <c r="B17" s="60">
        <v>18.723393561418565</v>
      </c>
      <c r="D17" s="60">
        <v>9.837935527073313</v>
      </c>
      <c r="F17" s="60">
        <v>28.561329088491878</v>
      </c>
      <c r="G17" s="60">
        <v>7.244423478671069</v>
      </c>
      <c r="H17" s="60">
        <v>27.34265280679291</v>
      </c>
      <c r="I17" s="107">
        <v>4.630917841923138</v>
      </c>
      <c r="J17" s="107">
        <v>29.524139355928856</v>
      </c>
      <c r="K17" s="107">
        <v>34.155057197851995</v>
      </c>
      <c r="L17" s="60">
        <v>6.719074493786783</v>
      </c>
    </row>
    <row r="18" spans="1:12" ht="11.25">
      <c r="A18" s="106">
        <v>1979</v>
      </c>
      <c r="B18" s="60">
        <v>17.9958723666765</v>
      </c>
      <c r="D18" s="60">
        <v>10.164026572740116</v>
      </c>
      <c r="F18" s="60">
        <v>28.159898939416617</v>
      </c>
      <c r="G18" s="60">
        <v>6.914976339117104</v>
      </c>
      <c r="H18" s="60">
        <v>29.273854168980915</v>
      </c>
      <c r="I18" s="107">
        <v>4.887546125052651</v>
      </c>
      <c r="J18" s="107">
        <v>29.840906298205244</v>
      </c>
      <c r="K18" s="107">
        <v>34.72845242325789</v>
      </c>
      <c r="L18" s="60">
        <v>6.825639465906786</v>
      </c>
    </row>
    <row r="19" spans="1:12" ht="11.25">
      <c r="A19" s="105">
        <v>1980</v>
      </c>
      <c r="B19" s="63">
        <v>17.025947542007078</v>
      </c>
      <c r="C19" s="63"/>
      <c r="D19" s="63">
        <v>10.535963459909047</v>
      </c>
      <c r="E19" s="63"/>
      <c r="F19" s="63">
        <v>27.561911001916123</v>
      </c>
      <c r="G19" s="63">
        <v>7.327885265626236</v>
      </c>
      <c r="H19" s="63">
        <v>26.741286952302325</v>
      </c>
      <c r="I19" s="62">
        <v>5.1145863477115405</v>
      </c>
      <c r="J19" s="62">
        <v>29.943955786010218</v>
      </c>
      <c r="K19" s="62">
        <v>35.05854213372176</v>
      </c>
      <c r="L19" s="63">
        <v>7.390890378660897</v>
      </c>
    </row>
    <row r="20" spans="1:12" ht="11.25" customHeight="1">
      <c r="A20" s="106">
        <v>1981</v>
      </c>
      <c r="B20" s="60">
        <v>16.279454888082928</v>
      </c>
      <c r="D20" s="60">
        <v>10.827305252508438</v>
      </c>
      <c r="F20" s="60">
        <v>27.106760140591366</v>
      </c>
      <c r="G20" s="60">
        <v>7.215740587739057</v>
      </c>
      <c r="H20" s="60">
        <v>26.027760897263075</v>
      </c>
      <c r="I20" s="107">
        <v>5.339253534719874</v>
      </c>
      <c r="J20" s="107">
        <v>30.01115226044251</v>
      </c>
      <c r="K20" s="107">
        <v>35.35040579516239</v>
      </c>
      <c r="L20" s="60">
        <v>7.260292152293893</v>
      </c>
    </row>
    <row r="21" spans="1:12" ht="11.25">
      <c r="A21" s="106">
        <v>1982</v>
      </c>
      <c r="B21" s="60">
        <v>15.509129501105853</v>
      </c>
      <c r="D21" s="60">
        <v>10.855268840845334</v>
      </c>
      <c r="F21" s="60">
        <v>26.364398341951187</v>
      </c>
      <c r="G21" s="60">
        <v>6.944803349010285</v>
      </c>
      <c r="H21" s="60">
        <v>25.937876311437286</v>
      </c>
      <c r="I21" s="107">
        <v>5.518768561364736</v>
      </c>
      <c r="J21" s="107">
        <v>29.815163340009672</v>
      </c>
      <c r="K21" s="107">
        <v>35.333931901374406</v>
      </c>
      <c r="L21" s="60">
        <v>7.017385143868031</v>
      </c>
    </row>
    <row r="22" spans="1:12" ht="11.25">
      <c r="A22" s="106">
        <v>1983</v>
      </c>
      <c r="B22" s="60">
        <v>15.1506168870441</v>
      </c>
      <c r="D22" s="60">
        <v>11.138857105781632</v>
      </c>
      <c r="F22" s="60">
        <v>26.289473992825734</v>
      </c>
      <c r="G22" s="60">
        <v>6.962019914044395</v>
      </c>
      <c r="H22" s="60">
        <v>26.30624671904809</v>
      </c>
      <c r="I22" s="107">
        <v>5.9905272929595315</v>
      </c>
      <c r="J22" s="107">
        <v>29.255506562996192</v>
      </c>
      <c r="K22" s="107">
        <v>35.24603385595572</v>
      </c>
      <c r="L22" s="60">
        <v>8.570031886357114</v>
      </c>
    </row>
    <row r="23" spans="1:12" ht="11.25">
      <c r="A23" s="106">
        <v>1984</v>
      </c>
      <c r="B23" s="60">
        <v>14.750295227787655</v>
      </c>
      <c r="D23" s="60">
        <v>11.626238159407174</v>
      </c>
      <c r="F23" s="60">
        <v>26.37653338719483</v>
      </c>
      <c r="G23" s="60">
        <v>7.100229322862897</v>
      </c>
      <c r="H23" s="60">
        <v>26.765368757087003</v>
      </c>
      <c r="I23" s="107">
        <v>6.605355392704421</v>
      </c>
      <c r="J23" s="107">
        <v>29.344621512082</v>
      </c>
      <c r="K23" s="107">
        <v>35.949976904786425</v>
      </c>
      <c r="L23" s="60">
        <v>7.431006336628891</v>
      </c>
    </row>
    <row r="24" spans="1:12" ht="11.25">
      <c r="A24" s="105">
        <v>1985</v>
      </c>
      <c r="B24" s="63">
        <v>14.34452588534232</v>
      </c>
      <c r="C24" s="63"/>
      <c r="D24" s="63">
        <v>12.31072249719283</v>
      </c>
      <c r="E24" s="63"/>
      <c r="F24" s="63">
        <v>26.65524838253515</v>
      </c>
      <c r="G24" s="63">
        <v>7.076480504558301</v>
      </c>
      <c r="H24" s="63">
        <v>27.416288118641646</v>
      </c>
      <c r="I24" s="62">
        <v>7.052669877222145</v>
      </c>
      <c r="J24" s="62">
        <v>28.65494546984027</v>
      </c>
      <c r="K24" s="62">
        <v>35.707615347062415</v>
      </c>
      <c r="L24" s="63">
        <v>7.742624893876877</v>
      </c>
    </row>
    <row r="25" spans="1:12" ht="11.25">
      <c r="A25" s="106">
        <v>1986</v>
      </c>
      <c r="B25" s="60">
        <v>13.54578794948807</v>
      </c>
      <c r="D25" s="60">
        <v>12.9824740593463</v>
      </c>
      <c r="F25" s="60">
        <v>26.528262008834368</v>
      </c>
      <c r="G25" s="60">
        <v>7.090142987147363</v>
      </c>
      <c r="H25" s="60">
        <v>27.482628370544894</v>
      </c>
      <c r="I25" s="107">
        <v>7.5564262797313155</v>
      </c>
      <c r="J25" s="107">
        <v>28.20756308676137</v>
      </c>
      <c r="K25" s="107">
        <v>35.76398936649268</v>
      </c>
      <c r="L25" s="60">
        <v>7.783652201270752</v>
      </c>
    </row>
    <row r="26" spans="1:12" ht="11.25">
      <c r="A26" s="106">
        <v>1987</v>
      </c>
      <c r="B26" s="60">
        <v>13.021639447106555</v>
      </c>
      <c r="D26" s="60">
        <v>13.114857693290025</v>
      </c>
      <c r="F26" s="60">
        <v>26.13649714039658</v>
      </c>
      <c r="G26" s="60">
        <v>6.943108536103194</v>
      </c>
      <c r="H26" s="60">
        <v>26.7426612765219</v>
      </c>
      <c r="I26" s="107">
        <v>9.423044380883987</v>
      </c>
      <c r="J26" s="107">
        <v>32.4459632917714</v>
      </c>
      <c r="K26" s="107">
        <v>41.869007672655385</v>
      </c>
      <c r="L26" s="60">
        <v>8.531874249096257</v>
      </c>
    </row>
    <row r="27" spans="1:12" ht="11.25">
      <c r="A27" s="106">
        <v>1988</v>
      </c>
      <c r="B27" s="60">
        <v>12.422174742332613</v>
      </c>
      <c r="D27" s="60">
        <v>13.65211647458441</v>
      </c>
      <c r="F27" s="60">
        <v>26.074291216917025</v>
      </c>
      <c r="G27" s="60">
        <v>6.970047478073309</v>
      </c>
      <c r="H27" s="60">
        <v>25.61626575208222</v>
      </c>
      <c r="I27" s="107">
        <v>10.133783778256761</v>
      </c>
      <c r="J27" s="107">
        <v>34.52733958012098</v>
      </c>
      <c r="K27" s="107">
        <v>44.66112335837774</v>
      </c>
      <c r="L27" s="60">
        <v>7.858240635485439</v>
      </c>
    </row>
    <row r="28" spans="1:12" ht="11.25">
      <c r="A28" s="106">
        <v>1989</v>
      </c>
      <c r="B28" s="60">
        <v>11.380149864079856</v>
      </c>
      <c r="D28" s="60">
        <v>14.669078782639119</v>
      </c>
      <c r="F28" s="60">
        <v>26.049228646718973</v>
      </c>
      <c r="G28" s="60">
        <v>6.861699640578632</v>
      </c>
      <c r="H28" s="60">
        <v>26.2343416489068</v>
      </c>
      <c r="I28" s="107">
        <v>10.707846640655704</v>
      </c>
      <c r="J28" s="107">
        <v>34.659811440772394</v>
      </c>
      <c r="K28" s="107">
        <v>45.3676580814281</v>
      </c>
      <c r="L28" s="60">
        <v>8.274157118807857</v>
      </c>
    </row>
    <row r="29" spans="1:12" ht="11.25">
      <c r="A29" s="105">
        <v>1990</v>
      </c>
      <c r="B29" s="63">
        <v>10.497690983118824</v>
      </c>
      <c r="C29" s="63"/>
      <c r="D29" s="63">
        <v>15.188284578961683</v>
      </c>
      <c r="E29" s="63"/>
      <c r="F29" s="63">
        <v>25.685975562080507</v>
      </c>
      <c r="G29" s="63">
        <v>6.880374762125597</v>
      </c>
      <c r="H29" s="63">
        <v>26.838569170060897</v>
      </c>
      <c r="I29" s="62">
        <v>10.669289288246677</v>
      </c>
      <c r="J29" s="62">
        <v>35.55041001830761</v>
      </c>
      <c r="K29" s="62">
        <v>46.21969930655429</v>
      </c>
      <c r="L29" s="63">
        <v>6.99560295088769</v>
      </c>
    </row>
    <row r="30" spans="1:12" ht="11.25">
      <c r="A30" s="106">
        <v>1991</v>
      </c>
      <c r="B30" s="60">
        <v>10.082106542976893</v>
      </c>
      <c r="D30" s="60">
        <v>15.38282328738773</v>
      </c>
      <c r="F30" s="60">
        <v>25.464929830364625</v>
      </c>
      <c r="G30" s="60">
        <v>7.359607365883871</v>
      </c>
      <c r="H30" s="60">
        <v>26.7286656799818</v>
      </c>
      <c r="I30" s="107">
        <v>11.617868535581723</v>
      </c>
      <c r="J30" s="107">
        <v>36.15686553535641</v>
      </c>
      <c r="K30" s="107">
        <v>47.77473407093813</v>
      </c>
      <c r="L30" s="60">
        <v>7.8674784851771875</v>
      </c>
    </row>
    <row r="31" spans="1:12" ht="11.25">
      <c r="A31" s="106">
        <v>1992</v>
      </c>
      <c r="B31" s="60">
        <v>9.67352795105612</v>
      </c>
      <c r="D31" s="60">
        <v>15.406330572206027</v>
      </c>
      <c r="F31" s="60">
        <v>25.079858523262146</v>
      </c>
      <c r="G31" s="60">
        <v>8.044675515484986</v>
      </c>
      <c r="H31" s="60">
        <v>25.775250576329814</v>
      </c>
      <c r="I31" s="107">
        <v>11.514381281333572</v>
      </c>
      <c r="J31" s="107">
        <v>36.68610680118824</v>
      </c>
      <c r="K31" s="107">
        <v>48.20048808252181</v>
      </c>
      <c r="L31" s="60">
        <v>7.440702912250529</v>
      </c>
    </row>
    <row r="32" spans="1:12" ht="11.25">
      <c r="A32" s="106">
        <v>1993</v>
      </c>
      <c r="B32" s="60">
        <v>9.200093374349095</v>
      </c>
      <c r="D32" s="60">
        <v>15.244160155680424</v>
      </c>
      <c r="F32" s="60">
        <v>24.44425353002952</v>
      </c>
      <c r="G32" s="60">
        <v>8.307235896044265</v>
      </c>
      <c r="H32" s="60">
        <v>23.255908387694163</v>
      </c>
      <c r="I32" s="107">
        <v>11.440871963958003</v>
      </c>
      <c r="J32" s="107">
        <v>37.178120876119095</v>
      </c>
      <c r="K32" s="107">
        <v>48.6189928400771</v>
      </c>
      <c r="L32" s="60">
        <v>8.605488969180495</v>
      </c>
    </row>
    <row r="33" spans="1:12" ht="11.25">
      <c r="A33" s="106">
        <v>1994</v>
      </c>
      <c r="B33" s="60">
        <v>8.97925107592808</v>
      </c>
      <c r="D33" s="60">
        <v>15.28929424600337</v>
      </c>
      <c r="F33" s="60">
        <v>24.268545321931448</v>
      </c>
      <c r="G33" s="60">
        <v>8.139897664897738</v>
      </c>
      <c r="H33" s="60">
        <v>20.848516132658588</v>
      </c>
      <c r="I33" s="107">
        <v>11.346275168550429</v>
      </c>
      <c r="J33" s="107">
        <v>37.066652478280375</v>
      </c>
      <c r="K33" s="107">
        <v>48.4129276468308</v>
      </c>
      <c r="L33" s="60">
        <v>8.486498004514297</v>
      </c>
    </row>
    <row r="34" spans="1:12" ht="11.25">
      <c r="A34" s="105">
        <v>1995</v>
      </c>
      <c r="B34" s="63">
        <v>8.60789484394435</v>
      </c>
      <c r="C34" s="63"/>
      <c r="D34" s="63">
        <v>15.308587890195314</v>
      </c>
      <c r="E34" s="63"/>
      <c r="F34" s="63">
        <v>23.916482734139663</v>
      </c>
      <c r="G34" s="63">
        <v>7.9134106401257505</v>
      </c>
      <c r="H34" s="63">
        <v>20.247569000251353</v>
      </c>
      <c r="I34" s="62">
        <v>10.904393153020527</v>
      </c>
      <c r="J34" s="62">
        <v>36.51559648187232</v>
      </c>
      <c r="K34" s="62">
        <v>47.41998963489285</v>
      </c>
      <c r="L34" s="63">
        <v>8.0600715261832</v>
      </c>
    </row>
    <row r="35" spans="1:12" ht="11.25">
      <c r="A35" s="106">
        <v>1996</v>
      </c>
      <c r="B35" s="60">
        <v>8.486316661461187</v>
      </c>
      <c r="D35" s="60">
        <v>15.324771594452397</v>
      </c>
      <c r="F35" s="60">
        <v>23.81108825591358</v>
      </c>
      <c r="G35" s="60">
        <v>7.635579162504199</v>
      </c>
      <c r="H35" s="60">
        <v>22.337867674410962</v>
      </c>
      <c r="I35" s="107">
        <v>10.622731018508206</v>
      </c>
      <c r="J35" s="107">
        <v>36.01268031210792</v>
      </c>
      <c r="K35" s="107">
        <v>46.63541133061612</v>
      </c>
      <c r="L35" s="60">
        <v>8.626289834804389</v>
      </c>
    </row>
    <row r="36" spans="1:12" ht="11.25">
      <c r="A36" s="106">
        <v>1997</v>
      </c>
      <c r="B36" s="60">
        <v>8.250296554340093</v>
      </c>
      <c r="D36" s="60">
        <v>15.15340007739886</v>
      </c>
      <c r="F36" s="60">
        <v>23.403696631738953</v>
      </c>
      <c r="G36" s="60">
        <v>7.249316925285874</v>
      </c>
      <c r="H36" s="60">
        <v>23.2936898273135</v>
      </c>
      <c r="I36" s="107">
        <v>10.63536367537512</v>
      </c>
      <c r="J36" s="107">
        <v>36.17388051216408</v>
      </c>
      <c r="K36" s="107">
        <v>46.8092441875392</v>
      </c>
      <c r="L36" s="60">
        <v>8.440806032247558</v>
      </c>
    </row>
    <row r="37" spans="1:12" ht="11.25">
      <c r="A37" s="106">
        <v>1998</v>
      </c>
      <c r="B37" s="60">
        <v>8.080614264943994</v>
      </c>
      <c r="D37" s="60">
        <v>14.929929519756728</v>
      </c>
      <c r="F37" s="60">
        <v>23.010543784700722</v>
      </c>
      <c r="G37" s="60">
        <v>8.259361453559059</v>
      </c>
      <c r="H37" s="60">
        <v>23.85531424974228</v>
      </c>
      <c r="I37" s="107">
        <v>11.03953540641064</v>
      </c>
      <c r="J37" s="107">
        <v>36.81367680004641</v>
      </c>
      <c r="K37" s="107">
        <v>47.853212206457044</v>
      </c>
      <c r="L37" s="60">
        <v>9.141399950187646</v>
      </c>
    </row>
    <row r="38" spans="1:12" ht="11.25">
      <c r="A38" s="106">
        <v>1999</v>
      </c>
      <c r="B38" s="60">
        <v>8.15211955941967</v>
      </c>
      <c r="D38" s="60">
        <v>14.752105390369927</v>
      </c>
      <c r="F38" s="60">
        <v>22.904224949789597</v>
      </c>
      <c r="G38" s="60">
        <v>8.242121070984677</v>
      </c>
      <c r="H38" s="60">
        <v>25.122722023537612</v>
      </c>
      <c r="I38" s="107">
        <v>11.449971330275229</v>
      </c>
      <c r="J38" s="107">
        <v>38.21244266055045</v>
      </c>
      <c r="K38" s="107">
        <v>49.662413990825684</v>
      </c>
      <c r="L38" s="60">
        <v>8.993763424428284</v>
      </c>
    </row>
    <row r="39" spans="1:12" ht="11.25">
      <c r="A39" s="105">
        <v>2000</v>
      </c>
      <c r="B39" s="63">
        <v>8.05133204257077</v>
      </c>
      <c r="C39" s="63"/>
      <c r="D39" s="63">
        <v>14.41907431027366</v>
      </c>
      <c r="E39" s="63"/>
      <c r="F39" s="63">
        <v>22.470406352844428</v>
      </c>
      <c r="G39" s="63">
        <v>7.839399892574185</v>
      </c>
      <c r="H39" s="63">
        <v>26.278727238113397</v>
      </c>
      <c r="I39" s="62">
        <v>11.600479130194417</v>
      </c>
      <c r="J39" s="62">
        <v>37.70173436625109</v>
      </c>
      <c r="K39" s="62">
        <v>49.3022134964455</v>
      </c>
      <c r="L39" s="63">
        <v>8.877779270413814</v>
      </c>
    </row>
    <row r="40" spans="1:12" ht="11.25">
      <c r="A40" s="106">
        <v>2001</v>
      </c>
      <c r="B40" s="108">
        <v>7.813264886527554</v>
      </c>
      <c r="C40" s="108"/>
      <c r="D40" s="108">
        <v>14.21309505944197</v>
      </c>
      <c r="E40" s="108"/>
      <c r="F40" s="108">
        <v>22.026359945969524</v>
      </c>
      <c r="G40" s="108">
        <v>8.16228999372185</v>
      </c>
      <c r="H40" s="108">
        <v>24.204322104115</v>
      </c>
      <c r="I40" s="107">
        <v>11.214238110938847</v>
      </c>
      <c r="J40" s="107">
        <v>35.51175401797302</v>
      </c>
      <c r="K40" s="107">
        <v>46.72599212891187</v>
      </c>
      <c r="L40" s="108">
        <v>8.518983595240002</v>
      </c>
    </row>
    <row r="41" spans="1:12" ht="11.25">
      <c r="A41" s="106">
        <v>2002</v>
      </c>
      <c r="B41" s="108">
        <v>7.739086655220094</v>
      </c>
      <c r="C41" s="108"/>
      <c r="D41" s="108">
        <v>14.170978774344613</v>
      </c>
      <c r="E41" s="108"/>
      <c r="F41" s="108">
        <v>21.910065429564707</v>
      </c>
      <c r="G41" s="108">
        <v>7.775232994146758</v>
      </c>
      <c r="H41" s="108">
        <v>23.645185076031996</v>
      </c>
      <c r="I41" s="107">
        <v>11.18750998354018</v>
      </c>
      <c r="J41" s="107">
        <v>35.427114947877236</v>
      </c>
      <c r="K41" s="107">
        <v>46.61462493141742</v>
      </c>
      <c r="L41" s="108">
        <v>8.348148444318964</v>
      </c>
    </row>
    <row r="42" spans="1:12" ht="11.25">
      <c r="A42" s="106">
        <v>2003</v>
      </c>
      <c r="B42" s="108">
        <v>7.627169101422838</v>
      </c>
      <c r="C42" s="108"/>
      <c r="D42" s="108">
        <v>13.97394405954223</v>
      </c>
      <c r="E42" s="108"/>
      <c r="F42" s="108">
        <v>21.60111316096507</v>
      </c>
      <c r="G42" s="108">
        <v>7.4658550456392545</v>
      </c>
      <c r="H42" s="108">
        <v>24.268544325720818</v>
      </c>
      <c r="I42" s="107">
        <v>11.139809497610123</v>
      </c>
      <c r="J42" s="107">
        <v>35.27606340909873</v>
      </c>
      <c r="K42" s="107">
        <v>46.415872906708856</v>
      </c>
      <c r="L42" s="108">
        <v>8.433519279572254</v>
      </c>
    </row>
    <row r="43" spans="1:12" ht="11.25">
      <c r="A43" s="106">
        <v>2004</v>
      </c>
      <c r="B43" s="108">
        <v>7.304462411575471</v>
      </c>
      <c r="C43" s="108"/>
      <c r="D43" s="108">
        <v>13.978967789037446</v>
      </c>
      <c r="E43" s="108"/>
      <c r="F43" s="108">
        <v>21.283430200612916</v>
      </c>
      <c r="G43" s="108">
        <v>7.952338655030366</v>
      </c>
      <c r="H43" s="108">
        <v>24.662886449503528</v>
      </c>
      <c r="I43" s="108" t="s">
        <v>23</v>
      </c>
      <c r="J43" s="108" t="s">
        <v>23</v>
      </c>
      <c r="K43" s="108" t="s">
        <v>23</v>
      </c>
      <c r="L43" s="108">
        <v>8.483315503697693</v>
      </c>
    </row>
    <row r="44" spans="1:12" ht="11.25">
      <c r="A44" s="105">
        <v>2005</v>
      </c>
      <c r="B44" s="63">
        <v>6.950125512200961</v>
      </c>
      <c r="C44" s="63"/>
      <c r="D44" s="63">
        <v>14.069562228998866</v>
      </c>
      <c r="E44" s="63"/>
      <c r="F44" s="63">
        <v>21.019687741199824</v>
      </c>
      <c r="G44" s="63">
        <v>7.95995328715166</v>
      </c>
      <c r="H44" s="63">
        <v>24.252291309461</v>
      </c>
      <c r="I44" s="63" t="s">
        <v>23</v>
      </c>
      <c r="J44" s="63" t="s">
        <v>23</v>
      </c>
      <c r="K44" s="63" t="s">
        <v>23</v>
      </c>
      <c r="L44" s="63">
        <v>8.057268779590355</v>
      </c>
    </row>
    <row r="45" spans="1:12" ht="11.25">
      <c r="A45" s="106">
        <v>2006</v>
      </c>
      <c r="B45" s="108">
        <v>6.742216383991126</v>
      </c>
      <c r="C45" s="108"/>
      <c r="D45" s="108">
        <v>14.210416317799671</v>
      </c>
      <c r="E45" s="108"/>
      <c r="F45" s="108">
        <v>20.952632701790797</v>
      </c>
      <c r="G45" s="108">
        <v>8.387602368553246</v>
      </c>
      <c r="H45" s="108">
        <v>24.40704159700107</v>
      </c>
      <c r="I45" s="108" t="s">
        <v>23</v>
      </c>
      <c r="J45" s="108" t="s">
        <v>23</v>
      </c>
      <c r="K45" s="108" t="s">
        <v>23</v>
      </c>
      <c r="L45" s="108">
        <v>7.947964556292306</v>
      </c>
    </row>
    <row r="46" spans="1:12" ht="11.25">
      <c r="A46" s="106">
        <v>2007</v>
      </c>
      <c r="B46" s="108">
        <v>6.381088451441745</v>
      </c>
      <c r="C46" s="108"/>
      <c r="D46" s="108">
        <v>14.25917259729865</v>
      </c>
      <c r="E46" s="108"/>
      <c r="F46" s="108">
        <v>20.640261048740395</v>
      </c>
      <c r="G46" s="108">
        <v>8.39838647837016</v>
      </c>
      <c r="H46" s="108">
        <v>24.55586360214115</v>
      </c>
      <c r="I46" s="108" t="s">
        <v>23</v>
      </c>
      <c r="J46" s="108" t="s">
        <v>23</v>
      </c>
      <c r="K46" s="108" t="s">
        <v>23</v>
      </c>
      <c r="L46" s="108">
        <v>7.887986539486295</v>
      </c>
    </row>
    <row r="47" spans="1:12" ht="11.25">
      <c r="A47" s="106">
        <v>2008</v>
      </c>
      <c r="B47" s="108">
        <v>6.125244558525016</v>
      </c>
      <c r="C47" s="108"/>
      <c r="D47" s="108">
        <v>14.635555919986317</v>
      </c>
      <c r="E47" s="108"/>
      <c r="F47" s="108">
        <v>20.76080047851133</v>
      </c>
      <c r="G47" s="108">
        <v>8.015206908875538</v>
      </c>
      <c r="H47" s="108">
        <v>24.234733072960022</v>
      </c>
      <c r="I47" s="108" t="s">
        <v>23</v>
      </c>
      <c r="J47" s="108" t="s">
        <v>23</v>
      </c>
      <c r="K47" s="108" t="s">
        <v>23</v>
      </c>
      <c r="L47" s="108">
        <v>6.910407318523731</v>
      </c>
    </row>
    <row r="48" spans="1:12" ht="11.25">
      <c r="A48" s="106">
        <v>2009</v>
      </c>
      <c r="B48" s="108">
        <v>5.94802096355546</v>
      </c>
      <c r="C48" s="108"/>
      <c r="D48" s="108">
        <v>14.635519960910761</v>
      </c>
      <c r="E48" s="108"/>
      <c r="F48" s="108">
        <v>20.58354092446622</v>
      </c>
      <c r="G48" s="108">
        <v>8.992002805484393</v>
      </c>
      <c r="H48" s="108">
        <v>23.33811474815624</v>
      </c>
      <c r="I48" s="108" t="s">
        <v>23</v>
      </c>
      <c r="J48" s="108" t="s">
        <v>23</v>
      </c>
      <c r="K48" s="108" t="s">
        <v>23</v>
      </c>
      <c r="L48" s="108">
        <v>7.383452733735668</v>
      </c>
    </row>
    <row r="49" spans="1:12" ht="5.25" customHeight="1">
      <c r="A49" s="106"/>
      <c r="B49" s="108"/>
      <c r="C49" s="108"/>
      <c r="D49" s="108"/>
      <c r="E49" s="108"/>
      <c r="F49" s="108"/>
      <c r="G49" s="108"/>
      <c r="H49" s="108"/>
      <c r="L49" s="108"/>
    </row>
    <row r="50" ht="6.75" customHeight="1">
      <c r="A50" s="109"/>
    </row>
    <row r="51" spans="1:12" ht="11.25" customHeight="1">
      <c r="A51" s="136" t="s">
        <v>71</v>
      </c>
      <c r="B51" s="136"/>
      <c r="C51" s="136"/>
      <c r="D51" s="136"/>
      <c r="E51" s="136"/>
      <c r="F51" s="136"/>
      <c r="G51" s="136"/>
      <c r="H51" s="136"/>
      <c r="I51" s="136"/>
      <c r="J51" s="136"/>
      <c r="K51" s="136"/>
      <c r="L51" s="136"/>
    </row>
    <row r="52" spans="1:12" ht="11.25" customHeight="1">
      <c r="A52" s="136"/>
      <c r="B52" s="136"/>
      <c r="C52" s="136"/>
      <c r="D52" s="136"/>
      <c r="E52" s="136"/>
      <c r="F52" s="136"/>
      <c r="G52" s="136"/>
      <c r="H52" s="136"/>
      <c r="I52" s="136"/>
      <c r="J52" s="136"/>
      <c r="K52" s="136"/>
      <c r="L52" s="136"/>
    </row>
    <row r="53" spans="1:12" ht="11.25" customHeight="1">
      <c r="A53" s="136"/>
      <c r="B53" s="136"/>
      <c r="C53" s="136"/>
      <c r="D53" s="136"/>
      <c r="E53" s="136"/>
      <c r="F53" s="136"/>
      <c r="G53" s="136"/>
      <c r="H53" s="136"/>
      <c r="I53" s="136"/>
      <c r="J53" s="136"/>
      <c r="K53" s="136"/>
      <c r="L53" s="136"/>
    </row>
    <row r="54" spans="1:12" ht="14.25" customHeight="1">
      <c r="A54" s="136"/>
      <c r="B54" s="136"/>
      <c r="C54" s="136"/>
      <c r="D54" s="136"/>
      <c r="E54" s="136"/>
      <c r="F54" s="136"/>
      <c r="G54" s="136"/>
      <c r="H54" s="136"/>
      <c r="I54" s="136"/>
      <c r="J54" s="136"/>
      <c r="K54" s="136"/>
      <c r="L54" s="136"/>
    </row>
    <row r="55" spans="1:12" ht="11.25" customHeight="1">
      <c r="A55" s="136"/>
      <c r="B55" s="136"/>
      <c r="C55" s="136"/>
      <c r="D55" s="136"/>
      <c r="E55" s="136"/>
      <c r="F55" s="136"/>
      <c r="G55" s="136"/>
      <c r="H55" s="136"/>
      <c r="I55" s="136"/>
      <c r="J55" s="136"/>
      <c r="K55" s="136"/>
      <c r="L55" s="136"/>
    </row>
    <row r="56" spans="1:12" ht="11.25">
      <c r="A56" s="136"/>
      <c r="B56" s="136"/>
      <c r="C56" s="136"/>
      <c r="D56" s="136"/>
      <c r="E56" s="136"/>
      <c r="F56" s="136"/>
      <c r="G56" s="136"/>
      <c r="H56" s="136"/>
      <c r="I56" s="136"/>
      <c r="J56" s="136"/>
      <c r="K56" s="136"/>
      <c r="L56" s="136"/>
    </row>
    <row r="57" spans="1:12" ht="11.25">
      <c r="A57" s="136"/>
      <c r="B57" s="136"/>
      <c r="C57" s="136"/>
      <c r="D57" s="136"/>
      <c r="E57" s="136"/>
      <c r="F57" s="136"/>
      <c r="G57" s="136"/>
      <c r="H57" s="136"/>
      <c r="I57" s="136"/>
      <c r="J57" s="136"/>
      <c r="K57" s="136"/>
      <c r="L57" s="136"/>
    </row>
    <row r="58" spans="1:12" ht="11.25">
      <c r="A58" s="136"/>
      <c r="B58" s="136"/>
      <c r="C58" s="136"/>
      <c r="D58" s="136"/>
      <c r="E58" s="136"/>
      <c r="F58" s="136"/>
      <c r="G58" s="136"/>
      <c r="H58" s="136"/>
      <c r="I58" s="136"/>
      <c r="J58" s="136"/>
      <c r="K58" s="136"/>
      <c r="L58" s="136"/>
    </row>
    <row r="59" spans="1:12" ht="11.25">
      <c r="A59" s="136"/>
      <c r="B59" s="136"/>
      <c r="C59" s="136"/>
      <c r="D59" s="136"/>
      <c r="E59" s="136"/>
      <c r="F59" s="136"/>
      <c r="G59" s="136"/>
      <c r="H59" s="136"/>
      <c r="I59" s="136"/>
      <c r="J59" s="136"/>
      <c r="K59" s="136"/>
      <c r="L59" s="136"/>
    </row>
    <row r="60" ht="11.25">
      <c r="A60" s="110" t="s">
        <v>73</v>
      </c>
    </row>
  </sheetData>
  <sheetProtection/>
  <mergeCells count="10">
    <mergeCell ref="A51:L59"/>
    <mergeCell ref="B3:F3"/>
    <mergeCell ref="I3:K3"/>
    <mergeCell ref="B7:L7"/>
    <mergeCell ref="B4:C5"/>
    <mergeCell ref="D4:E5"/>
    <mergeCell ref="F4:F5"/>
    <mergeCell ref="K4:K5"/>
    <mergeCell ref="I4:I5"/>
    <mergeCell ref="J4:J5"/>
  </mergeCells>
  <printOptions horizontalCentered="1" verticalCentered="1"/>
  <pageMargins left="0.5" right="0.5" top="0.5" bottom="0.5" header="0.5" footer="0.5"/>
  <pageSetup fitToHeight="1" fitToWidth="1" horizontalDpi="600" verticalDpi="600" orientation="landscape" scale="85" r:id="rId1"/>
</worksheet>
</file>

<file path=xl/worksheets/sheet4.xml><?xml version="1.0" encoding="utf-8"?>
<worksheet xmlns="http://schemas.openxmlformats.org/spreadsheetml/2006/main" xmlns:r="http://schemas.openxmlformats.org/officeDocument/2006/relationships">
  <sheetPr>
    <pageSetUpPr fitToPage="1"/>
  </sheetPr>
  <dimension ref="A2:P71"/>
  <sheetViews>
    <sheetView zoomScale="115" zoomScaleNormal="115"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 customHeight="1"/>
  <cols>
    <col min="1" max="1" width="4.7109375" style="65" customWidth="1"/>
    <col min="2" max="2" width="9.140625" style="65" customWidth="1"/>
    <col min="3" max="16" width="8.28125" style="65" customWidth="1"/>
    <col min="17" max="16384" width="9.140625" style="66" customWidth="1"/>
  </cols>
  <sheetData>
    <row r="2" ht="12" customHeight="1">
      <c r="A2" s="64" t="s">
        <v>49</v>
      </c>
    </row>
    <row r="4" spans="1:16" ht="12" customHeight="1">
      <c r="A4" s="79"/>
      <c r="B4" s="69" t="s">
        <v>1</v>
      </c>
      <c r="C4" s="67" t="s">
        <v>53</v>
      </c>
      <c r="D4" s="80"/>
      <c r="E4" s="80"/>
      <c r="F4" s="80"/>
      <c r="G4" s="67" t="s">
        <v>54</v>
      </c>
      <c r="H4" s="80"/>
      <c r="I4" s="80"/>
      <c r="J4" s="80"/>
      <c r="K4" s="80"/>
      <c r="L4" s="67" t="s">
        <v>55</v>
      </c>
      <c r="M4" s="80"/>
      <c r="N4" s="80"/>
      <c r="O4" s="80"/>
      <c r="P4" s="80"/>
    </row>
    <row r="5" spans="1:16" ht="12" customHeight="1">
      <c r="A5" s="81" t="s">
        <v>0</v>
      </c>
      <c r="B5" s="68" t="s">
        <v>2</v>
      </c>
      <c r="C5" s="69"/>
      <c r="D5" s="69"/>
      <c r="E5" s="69"/>
      <c r="F5" s="82" t="s">
        <v>5</v>
      </c>
      <c r="G5" s="69"/>
      <c r="H5" s="82"/>
      <c r="I5" s="67" t="s">
        <v>4</v>
      </c>
      <c r="J5" s="80"/>
      <c r="K5" s="80"/>
      <c r="L5" s="69"/>
      <c r="M5" s="82"/>
      <c r="N5" s="67" t="s">
        <v>4</v>
      </c>
      <c r="O5" s="80"/>
      <c r="P5" s="80"/>
    </row>
    <row r="6" spans="1:16" ht="12" customHeight="1">
      <c r="A6" s="83"/>
      <c r="B6" s="84" t="s">
        <v>3</v>
      </c>
      <c r="C6" s="70" t="s">
        <v>56</v>
      </c>
      <c r="D6" s="70" t="s">
        <v>57</v>
      </c>
      <c r="E6" s="70" t="s">
        <v>4</v>
      </c>
      <c r="F6" s="85" t="s">
        <v>6</v>
      </c>
      <c r="G6" s="70" t="s">
        <v>56</v>
      </c>
      <c r="H6" s="85" t="s">
        <v>57</v>
      </c>
      <c r="I6" s="86" t="s">
        <v>4</v>
      </c>
      <c r="J6" s="87" t="s">
        <v>58</v>
      </c>
      <c r="K6" s="88" t="s">
        <v>59</v>
      </c>
      <c r="L6" s="70" t="s">
        <v>56</v>
      </c>
      <c r="M6" s="85" t="s">
        <v>57</v>
      </c>
      <c r="N6" s="86" t="s">
        <v>4</v>
      </c>
      <c r="O6" s="87" t="s">
        <v>58</v>
      </c>
      <c r="P6" s="88" t="s">
        <v>59</v>
      </c>
    </row>
    <row r="8" spans="2:16" ht="12" customHeight="1">
      <c r="B8" s="72" t="s">
        <v>7</v>
      </c>
      <c r="C8" s="71" t="s">
        <v>60</v>
      </c>
      <c r="D8" s="71"/>
      <c r="E8" s="71"/>
      <c r="F8" s="72" t="s">
        <v>8</v>
      </c>
      <c r="G8" s="71" t="s">
        <v>60</v>
      </c>
      <c r="H8" s="71"/>
      <c r="I8" s="71"/>
      <c r="J8" s="72" t="s">
        <v>61</v>
      </c>
      <c r="K8" s="72" t="s">
        <v>8</v>
      </c>
      <c r="L8" s="71" t="s">
        <v>60</v>
      </c>
      <c r="M8" s="71"/>
      <c r="N8" s="71"/>
      <c r="O8" s="72" t="s">
        <v>61</v>
      </c>
      <c r="P8" s="72" t="s">
        <v>8</v>
      </c>
    </row>
    <row r="10" spans="1:16" ht="12" customHeight="1">
      <c r="A10" s="73">
        <v>1947</v>
      </c>
      <c r="B10" s="89">
        <v>143.446</v>
      </c>
      <c r="C10" s="74">
        <v>1476.5</v>
      </c>
      <c r="D10" s="74">
        <v>69.5</v>
      </c>
      <c r="E10" s="74">
        <v>1546</v>
      </c>
      <c r="F10" s="74">
        <v>10.777574836523849</v>
      </c>
      <c r="G10" s="74"/>
      <c r="H10" s="74"/>
      <c r="I10" s="74"/>
      <c r="J10" s="74"/>
      <c r="K10" s="74"/>
      <c r="L10" s="74"/>
      <c r="M10" s="74"/>
      <c r="N10" s="74"/>
      <c r="O10" s="74"/>
      <c r="P10" s="74"/>
    </row>
    <row r="11" spans="1:16" ht="12" customHeight="1">
      <c r="A11" s="73">
        <v>1948</v>
      </c>
      <c r="B11" s="89">
        <v>146.093</v>
      </c>
      <c r="C11" s="74"/>
      <c r="D11" s="74"/>
      <c r="E11" s="74">
        <v>1703.8</v>
      </c>
      <c r="F11" s="74">
        <v>11.662434202870775</v>
      </c>
      <c r="G11" s="74"/>
      <c r="H11" s="74"/>
      <c r="I11" s="74"/>
      <c r="J11" s="74"/>
      <c r="K11" s="74"/>
      <c r="L11" s="74"/>
      <c r="M11" s="74"/>
      <c r="N11" s="74"/>
      <c r="O11" s="74"/>
      <c r="P11" s="74"/>
    </row>
    <row r="12" spans="1:16" ht="12" customHeight="1">
      <c r="A12" s="73">
        <v>1949</v>
      </c>
      <c r="B12" s="89">
        <v>148.665</v>
      </c>
      <c r="C12" s="74"/>
      <c r="D12" s="74"/>
      <c r="E12" s="74">
        <v>1681</v>
      </c>
      <c r="F12" s="74">
        <v>11.307301651363804</v>
      </c>
      <c r="G12" s="74"/>
      <c r="H12" s="74"/>
      <c r="I12" s="74"/>
      <c r="J12" s="74"/>
      <c r="K12" s="74"/>
      <c r="L12" s="74"/>
      <c r="M12" s="74"/>
      <c r="N12" s="74"/>
      <c r="O12" s="74"/>
      <c r="P12" s="74"/>
    </row>
    <row r="13" spans="1:16" ht="12" customHeight="1">
      <c r="A13" s="75">
        <v>1950</v>
      </c>
      <c r="B13" s="90">
        <v>151.235</v>
      </c>
      <c r="C13" s="76"/>
      <c r="D13" s="76"/>
      <c r="E13" s="76">
        <v>1635</v>
      </c>
      <c r="F13" s="76">
        <v>10.81098951962178</v>
      </c>
      <c r="G13" s="76"/>
      <c r="H13" s="76"/>
      <c r="I13" s="76"/>
      <c r="J13" s="76"/>
      <c r="K13" s="76"/>
      <c r="L13" s="76"/>
      <c r="M13" s="76"/>
      <c r="N13" s="76"/>
      <c r="O13" s="76"/>
      <c r="P13" s="76"/>
    </row>
    <row r="14" spans="1:16" ht="12" customHeight="1">
      <c r="A14" s="73">
        <v>1951</v>
      </c>
      <c r="B14" s="89">
        <v>153.31</v>
      </c>
      <c r="C14" s="74"/>
      <c r="D14" s="74"/>
      <c r="E14" s="74">
        <v>1674.8</v>
      </c>
      <c r="F14" s="74">
        <v>10.924271084730284</v>
      </c>
      <c r="G14" s="74"/>
      <c r="H14" s="74"/>
      <c r="I14" s="74"/>
      <c r="J14" s="74"/>
      <c r="K14" s="74"/>
      <c r="L14" s="74"/>
      <c r="M14" s="74"/>
      <c r="N14" s="74"/>
      <c r="O14" s="74"/>
      <c r="P14" s="74"/>
    </row>
    <row r="15" spans="1:16" ht="12" customHeight="1">
      <c r="A15" s="73">
        <v>1952</v>
      </c>
      <c r="B15" s="89">
        <v>155.687</v>
      </c>
      <c r="C15" s="74"/>
      <c r="D15" s="74"/>
      <c r="E15" s="74">
        <v>1786.1</v>
      </c>
      <c r="F15" s="74">
        <v>11.472377269778464</v>
      </c>
      <c r="G15" s="74"/>
      <c r="H15" s="74"/>
      <c r="I15" s="74"/>
      <c r="J15" s="74"/>
      <c r="K15" s="74"/>
      <c r="L15" s="74"/>
      <c r="M15" s="74"/>
      <c r="N15" s="74"/>
      <c r="O15" s="74"/>
      <c r="P15" s="74"/>
    </row>
    <row r="16" spans="1:16" ht="12" customHeight="1">
      <c r="A16" s="73">
        <v>1953</v>
      </c>
      <c r="B16" s="89">
        <v>158.242</v>
      </c>
      <c r="C16" s="74"/>
      <c r="D16" s="74"/>
      <c r="E16" s="74">
        <v>1825.1</v>
      </c>
      <c r="F16" s="74">
        <v>11.533600434777114</v>
      </c>
      <c r="G16" s="74"/>
      <c r="H16" s="74"/>
      <c r="I16" s="74"/>
      <c r="J16" s="74"/>
      <c r="K16" s="74"/>
      <c r="L16" s="74"/>
      <c r="M16" s="74"/>
      <c r="N16" s="74"/>
      <c r="O16" s="74"/>
      <c r="P16" s="74"/>
    </row>
    <row r="17" spans="1:16" ht="12" customHeight="1">
      <c r="A17" s="73">
        <v>1954</v>
      </c>
      <c r="B17" s="89">
        <v>161.164</v>
      </c>
      <c r="C17" s="77">
        <v>1712.1999999999998</v>
      </c>
      <c r="D17" s="77">
        <v>78.7</v>
      </c>
      <c r="E17" s="77">
        <v>1790.8999999999999</v>
      </c>
      <c r="F17" s="77">
        <v>11.11228314015537</v>
      </c>
      <c r="G17" s="77">
        <v>14.6</v>
      </c>
      <c r="H17" s="77">
        <v>0</v>
      </c>
      <c r="I17" s="77">
        <v>14.6</v>
      </c>
      <c r="J17" s="77">
        <v>0.79</v>
      </c>
      <c r="K17" s="77">
        <v>0.09059095083269217</v>
      </c>
      <c r="L17" s="77">
        <v>1697.6</v>
      </c>
      <c r="M17" s="77">
        <v>78.7</v>
      </c>
      <c r="N17" s="77">
        <v>1776.3</v>
      </c>
      <c r="O17" s="77">
        <v>99.18476743536769</v>
      </c>
      <c r="P17" s="77">
        <v>11.021692189322678</v>
      </c>
    </row>
    <row r="18" spans="1:16" ht="12" customHeight="1">
      <c r="A18" s="75">
        <v>1955</v>
      </c>
      <c r="B18" s="90">
        <v>164.308</v>
      </c>
      <c r="C18" s="76"/>
      <c r="D18" s="76"/>
      <c r="E18" s="76">
        <v>1939.3319316248298</v>
      </c>
      <c r="F18" s="76">
        <v>11.803028042607968</v>
      </c>
      <c r="G18" s="76"/>
      <c r="H18" s="76"/>
      <c r="I18" s="76">
        <v>16.589045070151386</v>
      </c>
      <c r="J18" s="76">
        <v>0.8552381064089332</v>
      </c>
      <c r="K18" s="76">
        <v>0.10096310021515316</v>
      </c>
      <c r="L18" s="76"/>
      <c r="M18" s="76"/>
      <c r="N18" s="76">
        <v>1922.7428865546785</v>
      </c>
      <c r="O18" s="76">
        <v>99.12583747011683</v>
      </c>
      <c r="P18" s="76">
        <v>11.702064942392814</v>
      </c>
    </row>
    <row r="19" spans="1:16" ht="12" customHeight="1">
      <c r="A19" s="73">
        <v>1956</v>
      </c>
      <c r="B19" s="89">
        <v>167.306</v>
      </c>
      <c r="C19" s="74"/>
      <c r="D19" s="74"/>
      <c r="E19" s="74">
        <v>2040.8841351376589</v>
      </c>
      <c r="F19" s="74">
        <v>12.198511321397072</v>
      </c>
      <c r="G19" s="74"/>
      <c r="H19" s="74"/>
      <c r="I19" s="74">
        <v>18.78822337041839</v>
      </c>
      <c r="J19" s="74">
        <v>0.9204762128178663</v>
      </c>
      <c r="K19" s="74">
        <v>0.11229856293509131</v>
      </c>
      <c r="L19" s="74"/>
      <c r="M19" s="74"/>
      <c r="N19" s="74">
        <v>2022.0959117672405</v>
      </c>
      <c r="O19" s="74">
        <v>99.06690750486598</v>
      </c>
      <c r="P19" s="74">
        <v>12.086212758461983</v>
      </c>
    </row>
    <row r="20" spans="1:16" ht="12" customHeight="1">
      <c r="A20" s="73">
        <v>1957</v>
      </c>
      <c r="B20" s="89">
        <v>170.371</v>
      </c>
      <c r="C20" s="74"/>
      <c r="D20" s="74"/>
      <c r="E20" s="74">
        <v>2117.8211684599105</v>
      </c>
      <c r="F20" s="74">
        <v>12.430643527712524</v>
      </c>
      <c r="G20" s="74"/>
      <c r="H20" s="74"/>
      <c r="I20" s="74">
        <v>20.876983462712033</v>
      </c>
      <c r="J20" s="74">
        <v>0.9857143192267994</v>
      </c>
      <c r="K20" s="74">
        <v>0.12253836311761997</v>
      </c>
      <c r="L20" s="74"/>
      <c r="M20" s="74"/>
      <c r="N20" s="74">
        <v>2096.9441849971986</v>
      </c>
      <c r="O20" s="74">
        <v>99.00797753961513</v>
      </c>
      <c r="P20" s="74">
        <v>12.308105164594904</v>
      </c>
    </row>
    <row r="21" spans="1:16" ht="12" customHeight="1">
      <c r="A21" s="73">
        <v>1958</v>
      </c>
      <c r="B21" s="89">
        <v>173.32</v>
      </c>
      <c r="C21" s="77">
        <v>1970.4</v>
      </c>
      <c r="D21" s="77">
        <v>161</v>
      </c>
      <c r="E21" s="77">
        <v>2131.4</v>
      </c>
      <c r="F21" s="74">
        <v>12.297484421878607</v>
      </c>
      <c r="G21" s="77">
        <v>22.4</v>
      </c>
      <c r="H21" s="77">
        <v>0</v>
      </c>
      <c r="I21" s="77">
        <v>22.4</v>
      </c>
      <c r="J21" s="77">
        <v>1.0509524256357323</v>
      </c>
      <c r="K21" s="77">
        <v>0.12924071082390953</v>
      </c>
      <c r="L21" s="77">
        <v>1948</v>
      </c>
      <c r="M21" s="77">
        <v>161</v>
      </c>
      <c r="N21" s="77">
        <v>2109</v>
      </c>
      <c r="O21" s="77">
        <v>98.94904757436427</v>
      </c>
      <c r="P21" s="77">
        <v>12.168243711054696</v>
      </c>
    </row>
    <row r="22" spans="1:16" ht="12" customHeight="1">
      <c r="A22" s="73">
        <v>1959</v>
      </c>
      <c r="B22" s="89">
        <v>176.289</v>
      </c>
      <c r="C22" s="74"/>
      <c r="D22" s="74"/>
      <c r="E22" s="74">
        <v>2371.960416545865</v>
      </c>
      <c r="F22" s="74">
        <v>13.454954174939248</v>
      </c>
      <c r="G22" s="74"/>
      <c r="H22" s="74"/>
      <c r="I22" s="74">
        <v>45.99944426506347</v>
      </c>
      <c r="J22" s="74">
        <v>1.9393006706262632</v>
      </c>
      <c r="K22" s="74">
        <v>0.2609320165470532</v>
      </c>
      <c r="L22" s="74"/>
      <c r="M22" s="74"/>
      <c r="N22" s="74">
        <v>2325.9609722808013</v>
      </c>
      <c r="O22" s="74">
        <v>98.06069932937373</v>
      </c>
      <c r="P22" s="74">
        <v>13.194022158392194</v>
      </c>
    </row>
    <row r="23" spans="1:16" ht="12" customHeight="1">
      <c r="A23" s="75">
        <v>1960</v>
      </c>
      <c r="B23" s="90">
        <v>179.979</v>
      </c>
      <c r="C23" s="76"/>
      <c r="D23" s="76"/>
      <c r="E23" s="76">
        <v>2403.3868481553695</v>
      </c>
      <c r="F23" s="76">
        <v>13.353707088912426</v>
      </c>
      <c r="G23" s="76"/>
      <c r="H23" s="76"/>
      <c r="I23" s="76">
        <v>67.95934214994196</v>
      </c>
      <c r="J23" s="76">
        <v>2.8276489156167943</v>
      </c>
      <c r="K23" s="76">
        <v>0.3775959536942752</v>
      </c>
      <c r="L23" s="76"/>
      <c r="M23" s="76"/>
      <c r="N23" s="76">
        <v>2335.4275060054274</v>
      </c>
      <c r="O23" s="76">
        <v>97.1723510843832</v>
      </c>
      <c r="P23" s="76">
        <v>12.976111135218149</v>
      </c>
    </row>
    <row r="24" spans="1:16" ht="12" customHeight="1">
      <c r="A24" s="73">
        <v>1961</v>
      </c>
      <c r="B24" s="89">
        <v>182.992</v>
      </c>
      <c r="C24" s="74"/>
      <c r="D24" s="74"/>
      <c r="E24" s="74">
        <v>2526.6784077588354</v>
      </c>
      <c r="F24" s="74">
        <v>13.807589445215285</v>
      </c>
      <c r="G24" s="74"/>
      <c r="H24" s="74"/>
      <c r="I24" s="74">
        <v>93.89129788999671</v>
      </c>
      <c r="J24" s="74">
        <v>3.7159971606073254</v>
      </c>
      <c r="K24" s="74">
        <v>0.5130896317325168</v>
      </c>
      <c r="L24" s="74"/>
      <c r="M24" s="74"/>
      <c r="N24" s="74">
        <v>2432.787109868839</v>
      </c>
      <c r="O24" s="74">
        <v>96.28400283939266</v>
      </c>
      <c r="P24" s="74">
        <v>13.29449981348277</v>
      </c>
    </row>
    <row r="25" spans="1:16" ht="12" customHeight="1">
      <c r="A25" s="73">
        <v>1962</v>
      </c>
      <c r="B25" s="89">
        <v>185.771</v>
      </c>
      <c r="C25" s="74"/>
      <c r="D25" s="74"/>
      <c r="E25" s="74">
        <v>2814.1409364289816</v>
      </c>
      <c r="F25" s="74">
        <v>15.148440480101748</v>
      </c>
      <c r="G25" s="74"/>
      <c r="H25" s="74"/>
      <c r="I25" s="74">
        <v>129.57276891351634</v>
      </c>
      <c r="J25" s="74">
        <v>4.604345405597856</v>
      </c>
      <c r="K25" s="74">
        <v>0.6974865232652909</v>
      </c>
      <c r="L25" s="74"/>
      <c r="M25" s="74"/>
      <c r="N25" s="74">
        <v>2684.568167515465</v>
      </c>
      <c r="O25" s="74">
        <v>95.39565459440212</v>
      </c>
      <c r="P25" s="74">
        <v>14.450953956836456</v>
      </c>
    </row>
    <row r="26" spans="1:16" ht="12" customHeight="1">
      <c r="A26" s="73">
        <v>1963</v>
      </c>
      <c r="B26" s="89">
        <v>188.483</v>
      </c>
      <c r="C26" s="77">
        <v>2776.1</v>
      </c>
      <c r="D26" s="77">
        <v>317.1</v>
      </c>
      <c r="E26" s="77">
        <v>3093.2000000000003</v>
      </c>
      <c r="F26" s="77">
        <v>16.411029111378745</v>
      </c>
      <c r="G26" s="77">
        <v>169.9</v>
      </c>
      <c r="H26" s="77">
        <v>0</v>
      </c>
      <c r="I26" s="77">
        <v>169.9</v>
      </c>
      <c r="J26" s="77">
        <v>5.492693650588388</v>
      </c>
      <c r="K26" s="77">
        <v>0.9014075539969122</v>
      </c>
      <c r="L26" s="77">
        <v>2606.2</v>
      </c>
      <c r="M26" s="77">
        <v>317.1</v>
      </c>
      <c r="N26" s="77">
        <v>2923.3</v>
      </c>
      <c r="O26" s="77">
        <v>94.5073063494116</v>
      </c>
      <c r="P26" s="77">
        <v>15.509621557381834</v>
      </c>
    </row>
    <row r="27" spans="1:16" ht="12" customHeight="1">
      <c r="A27" s="73">
        <v>1964</v>
      </c>
      <c r="B27" s="89">
        <v>191.141</v>
      </c>
      <c r="C27" s="74"/>
      <c r="D27" s="74"/>
      <c r="E27" s="74">
        <v>3329.653716860497</v>
      </c>
      <c r="F27" s="74">
        <v>17.419882269426743</v>
      </c>
      <c r="G27" s="74"/>
      <c r="H27" s="74"/>
      <c r="I27" s="74">
        <v>210.16691237747287</v>
      </c>
      <c r="J27" s="74">
        <v>6.311975065552387</v>
      </c>
      <c r="K27" s="74">
        <v>1.0995386252947974</v>
      </c>
      <c r="L27" s="74"/>
      <c r="M27" s="74"/>
      <c r="N27" s="74">
        <v>3119.486804483024</v>
      </c>
      <c r="O27" s="74">
        <v>93.68802493444761</v>
      </c>
      <c r="P27" s="74">
        <v>16.320343644131945</v>
      </c>
    </row>
    <row r="28" spans="1:16" ht="12" customHeight="1">
      <c r="A28" s="75">
        <v>1965</v>
      </c>
      <c r="B28" s="90">
        <v>193.526</v>
      </c>
      <c r="C28" s="76"/>
      <c r="D28" s="76"/>
      <c r="E28" s="76">
        <v>3577.2678867707887</v>
      </c>
      <c r="F28" s="76">
        <v>18.48468881065484</v>
      </c>
      <c r="G28" s="76"/>
      <c r="H28" s="76"/>
      <c r="I28" s="76">
        <v>255.10414800077345</v>
      </c>
      <c r="J28" s="76">
        <v>7.131256480516386</v>
      </c>
      <c r="K28" s="76">
        <v>1.3181905687131106</v>
      </c>
      <c r="L28" s="76"/>
      <c r="M28" s="76"/>
      <c r="N28" s="76">
        <v>3322.1637387700152</v>
      </c>
      <c r="O28" s="76">
        <v>92.86874351948362</v>
      </c>
      <c r="P28" s="76">
        <v>17.166498241941728</v>
      </c>
    </row>
    <row r="29" spans="1:16" ht="12" customHeight="1">
      <c r="A29" s="73">
        <v>1966</v>
      </c>
      <c r="B29" s="89">
        <v>195.576</v>
      </c>
      <c r="C29" s="74"/>
      <c r="D29" s="74"/>
      <c r="E29" s="74">
        <v>3978.6936367237495</v>
      </c>
      <c r="F29" s="74">
        <v>20.34346564365643</v>
      </c>
      <c r="G29" s="74"/>
      <c r="H29" s="74"/>
      <c r="I29" s="74">
        <v>316.32754533278836</v>
      </c>
      <c r="J29" s="74">
        <v>7.950537895480386</v>
      </c>
      <c r="K29" s="74">
        <v>1.6174149452529367</v>
      </c>
      <c r="L29" s="74"/>
      <c r="M29" s="74"/>
      <c r="N29" s="74">
        <v>3662.366091390961</v>
      </c>
      <c r="O29" s="74">
        <v>92.04946210451962</v>
      </c>
      <c r="P29" s="74">
        <v>18.72605069840349</v>
      </c>
    </row>
    <row r="30" spans="1:16" ht="12" customHeight="1">
      <c r="A30" s="73">
        <v>1967</v>
      </c>
      <c r="B30" s="89">
        <v>197.457</v>
      </c>
      <c r="C30" s="77">
        <v>3407.8</v>
      </c>
      <c r="D30" s="77">
        <v>748.5</v>
      </c>
      <c r="E30" s="77">
        <v>4156.3</v>
      </c>
      <c r="F30" s="77">
        <v>21.04913981271872</v>
      </c>
      <c r="G30" s="77">
        <v>364.5</v>
      </c>
      <c r="H30" s="77">
        <v>0</v>
      </c>
      <c r="I30" s="77">
        <v>364.5</v>
      </c>
      <c r="J30" s="77">
        <v>8.769819310444385</v>
      </c>
      <c r="K30" s="77">
        <v>1.8459715279782434</v>
      </c>
      <c r="L30" s="77">
        <v>3043.3</v>
      </c>
      <c r="M30" s="77">
        <v>748.5</v>
      </c>
      <c r="N30" s="77">
        <v>3791.8</v>
      </c>
      <c r="O30" s="77">
        <v>91.23018068955562</v>
      </c>
      <c r="P30" s="77">
        <v>19.203168284740478</v>
      </c>
    </row>
    <row r="31" spans="1:16" ht="12" customHeight="1">
      <c r="A31" s="73">
        <v>1968</v>
      </c>
      <c r="B31" s="89">
        <v>199.399</v>
      </c>
      <c r="C31" s="74"/>
      <c r="D31" s="74"/>
      <c r="E31" s="74">
        <v>4596.002872626462</v>
      </c>
      <c r="F31" s="74">
        <v>23.049277441845053</v>
      </c>
      <c r="G31" s="74"/>
      <c r="H31" s="74"/>
      <c r="I31" s="74">
        <v>403.0169012086863</v>
      </c>
      <c r="J31" s="74">
        <v>8.768856599481968</v>
      </c>
      <c r="K31" s="74">
        <v>2.0211580860921385</v>
      </c>
      <c r="L31" s="74"/>
      <c r="M31" s="74"/>
      <c r="N31" s="74">
        <v>4192.9859714177755</v>
      </c>
      <c r="O31" s="74">
        <v>91.23114340051804</v>
      </c>
      <c r="P31" s="74">
        <v>21.028119355752914</v>
      </c>
    </row>
    <row r="32" spans="1:16" ht="12" customHeight="1">
      <c r="A32" s="73">
        <v>1969</v>
      </c>
      <c r="B32" s="89">
        <v>201.385</v>
      </c>
      <c r="C32" s="74"/>
      <c r="D32" s="74"/>
      <c r="E32" s="74">
        <v>4741.383923051202</v>
      </c>
      <c r="F32" s="74">
        <v>23.543878258317164</v>
      </c>
      <c r="G32" s="74"/>
      <c r="H32" s="74"/>
      <c r="I32" s="74">
        <v>415.7195112204549</v>
      </c>
      <c r="J32" s="74">
        <v>8.76789388851955</v>
      </c>
      <c r="K32" s="74">
        <v>2.064302262931474</v>
      </c>
      <c r="L32" s="74"/>
      <c r="M32" s="74"/>
      <c r="N32" s="74">
        <v>4325.664411830748</v>
      </c>
      <c r="O32" s="74">
        <v>91.23210611148045</v>
      </c>
      <c r="P32" s="74">
        <v>21.479575995385694</v>
      </c>
    </row>
    <row r="33" spans="1:16" ht="12" customHeight="1">
      <c r="A33" s="75">
        <v>1970</v>
      </c>
      <c r="B33" s="90">
        <v>203.98399999999998</v>
      </c>
      <c r="C33" s="76"/>
      <c r="D33" s="76"/>
      <c r="E33" s="76">
        <v>4955.237257357461</v>
      </c>
      <c r="F33" s="76">
        <v>24.292283989712242</v>
      </c>
      <c r="G33" s="76"/>
      <c r="H33" s="76"/>
      <c r="I33" s="76">
        <v>434.4222400371984</v>
      </c>
      <c r="J33" s="76">
        <v>8.766931177557133</v>
      </c>
      <c r="K33" s="76">
        <v>2.1296878188348027</v>
      </c>
      <c r="L33" s="76"/>
      <c r="M33" s="76"/>
      <c r="N33" s="76">
        <v>4520.815017320263</v>
      </c>
      <c r="O33" s="76">
        <v>91.23306882244286</v>
      </c>
      <c r="P33" s="76">
        <v>22.16259617087744</v>
      </c>
    </row>
    <row r="34" spans="1:16" ht="12" customHeight="1">
      <c r="A34" s="73">
        <v>1971</v>
      </c>
      <c r="B34" s="89">
        <v>206.827</v>
      </c>
      <c r="C34" s="74"/>
      <c r="D34" s="74"/>
      <c r="E34" s="74">
        <v>5274.563476665255</v>
      </c>
      <c r="F34" s="74">
        <v>25.50229649255298</v>
      </c>
      <c r="G34" s="74"/>
      <c r="H34" s="74"/>
      <c r="I34" s="74">
        <v>462.36657111499824</v>
      </c>
      <c r="J34" s="74">
        <v>8.765968466594716</v>
      </c>
      <c r="K34" s="74">
        <v>2.2355232687946844</v>
      </c>
      <c r="L34" s="74"/>
      <c r="M34" s="74"/>
      <c r="N34" s="74">
        <v>4812.196905550257</v>
      </c>
      <c r="O34" s="74">
        <v>91.23403153340527</v>
      </c>
      <c r="P34" s="74">
        <v>23.266773223758296</v>
      </c>
    </row>
    <row r="35" spans="1:16" ht="12" customHeight="1">
      <c r="A35" s="73">
        <v>1972</v>
      </c>
      <c r="B35" s="89">
        <v>209.284</v>
      </c>
      <c r="C35" s="77">
        <v>4454.599999999999</v>
      </c>
      <c r="D35" s="77">
        <v>1018.3</v>
      </c>
      <c r="E35" s="77">
        <v>5472.9</v>
      </c>
      <c r="F35" s="77">
        <v>26.150589629403107</v>
      </c>
      <c r="G35" s="77">
        <v>433.9</v>
      </c>
      <c r="H35" s="77">
        <v>45.8</v>
      </c>
      <c r="I35" s="77">
        <v>479.7</v>
      </c>
      <c r="J35" s="77">
        <v>8.765005755632298</v>
      </c>
      <c r="K35" s="77">
        <v>2.2921006861489652</v>
      </c>
      <c r="L35" s="77">
        <v>4020.7</v>
      </c>
      <c r="M35" s="77">
        <v>972.5</v>
      </c>
      <c r="N35" s="77">
        <v>4993.2</v>
      </c>
      <c r="O35" s="77">
        <v>91.23499424436771</v>
      </c>
      <c r="P35" s="77">
        <v>23.858488943254144</v>
      </c>
    </row>
    <row r="36" spans="1:16" ht="12" customHeight="1">
      <c r="A36" s="73">
        <v>1973</v>
      </c>
      <c r="B36" s="89">
        <v>211.357</v>
      </c>
      <c r="C36" s="74"/>
      <c r="D36" s="74"/>
      <c r="E36" s="74">
        <v>5834.8889671972065</v>
      </c>
      <c r="F36" s="74">
        <v>27.606793090350482</v>
      </c>
      <c r="G36" s="74"/>
      <c r="H36" s="74"/>
      <c r="I36" s="74">
        <v>561.3564771568731</v>
      </c>
      <c r="J36" s="74">
        <v>9.620688248100823</v>
      </c>
      <c r="K36" s="74">
        <v>2.6559634985208587</v>
      </c>
      <c r="L36" s="74"/>
      <c r="M36" s="74"/>
      <c r="N36" s="74">
        <v>5273.532490040334</v>
      </c>
      <c r="O36" s="74">
        <v>90.37931175189918</v>
      </c>
      <c r="P36" s="74">
        <v>24.950829591829624</v>
      </c>
    </row>
    <row r="37" spans="1:16" ht="12" customHeight="1">
      <c r="A37" s="73">
        <v>1974</v>
      </c>
      <c r="B37" s="89">
        <v>213.34199999999998</v>
      </c>
      <c r="C37" s="74"/>
      <c r="D37" s="74"/>
      <c r="E37" s="74">
        <v>5882.025635688813</v>
      </c>
      <c r="F37" s="74">
        <v>27.570875100490355</v>
      </c>
      <c r="G37" s="74"/>
      <c r="H37" s="74"/>
      <c r="I37" s="74">
        <v>616.222812650091</v>
      </c>
      <c r="J37" s="74">
        <v>10.476370740569347</v>
      </c>
      <c r="K37" s="74">
        <v>2.8884270919466912</v>
      </c>
      <c r="L37" s="74"/>
      <c r="M37" s="74"/>
      <c r="N37" s="74">
        <v>5265.802823038722</v>
      </c>
      <c r="O37" s="74">
        <v>89.52362925943065</v>
      </c>
      <c r="P37" s="74">
        <v>24.682448008543663</v>
      </c>
    </row>
    <row r="38" spans="1:16" ht="12" customHeight="1">
      <c r="A38" s="75">
        <v>1975</v>
      </c>
      <c r="B38" s="90">
        <v>215.465</v>
      </c>
      <c r="C38" s="76"/>
      <c r="D38" s="76"/>
      <c r="E38" s="76">
        <v>6071.246051079261</v>
      </c>
      <c r="F38" s="76">
        <v>28.17741188164788</v>
      </c>
      <c r="G38" s="76"/>
      <c r="H38" s="76"/>
      <c r="I38" s="76">
        <v>687.9968344170115</v>
      </c>
      <c r="J38" s="76">
        <v>11.332053233037872</v>
      </c>
      <c r="K38" s="76">
        <v>3.193079314120676</v>
      </c>
      <c r="L38" s="76"/>
      <c r="M38" s="76"/>
      <c r="N38" s="76">
        <v>5383.249216662249</v>
      </c>
      <c r="O38" s="76">
        <v>88.66794676696212</v>
      </c>
      <c r="P38" s="76">
        <v>24.9843325675272</v>
      </c>
    </row>
    <row r="39" spans="1:16" ht="12" customHeight="1">
      <c r="A39" s="73">
        <v>1976</v>
      </c>
      <c r="B39" s="89">
        <v>217.563</v>
      </c>
      <c r="C39" s="74"/>
      <c r="D39" s="74"/>
      <c r="E39" s="74">
        <v>6695.4414031836395</v>
      </c>
      <c r="F39" s="74">
        <v>30.774724577173693</v>
      </c>
      <c r="G39" s="74"/>
      <c r="H39" s="74"/>
      <c r="I39" s="74">
        <v>816.0227038761593</v>
      </c>
      <c r="J39" s="74">
        <v>12.187735725506396</v>
      </c>
      <c r="K39" s="74">
        <v>3.7507421017183957</v>
      </c>
      <c r="L39" s="74"/>
      <c r="M39" s="74"/>
      <c r="N39" s="74">
        <v>5879.41869930748</v>
      </c>
      <c r="O39" s="74">
        <v>87.81226427449359</v>
      </c>
      <c r="P39" s="74">
        <v>27.023982475455295</v>
      </c>
    </row>
    <row r="40" spans="1:16" ht="12" customHeight="1">
      <c r="A40" s="73">
        <v>1977</v>
      </c>
      <c r="B40" s="89">
        <v>219.76</v>
      </c>
      <c r="C40" s="77">
        <v>5617.5</v>
      </c>
      <c r="D40" s="77">
        <v>1623.7</v>
      </c>
      <c r="E40" s="77">
        <v>7241.2</v>
      </c>
      <c r="F40" s="77">
        <v>32.95049144521296</v>
      </c>
      <c r="G40" s="77">
        <v>830.8</v>
      </c>
      <c r="H40" s="77">
        <v>113.7</v>
      </c>
      <c r="I40" s="77">
        <v>944.5</v>
      </c>
      <c r="J40" s="77">
        <v>13.043418217974923</v>
      </c>
      <c r="K40" s="77">
        <v>4.297870404077175</v>
      </c>
      <c r="L40" s="77">
        <v>4786.7</v>
      </c>
      <c r="M40" s="77">
        <v>1510</v>
      </c>
      <c r="N40" s="77">
        <v>6296.7</v>
      </c>
      <c r="O40" s="77">
        <v>86.95658178202508</v>
      </c>
      <c r="P40" s="77">
        <v>28.652621041135784</v>
      </c>
    </row>
    <row r="41" spans="1:16" ht="12" customHeight="1">
      <c r="A41" s="73">
        <v>1978</v>
      </c>
      <c r="B41" s="89">
        <v>222.095</v>
      </c>
      <c r="C41" s="74"/>
      <c r="D41" s="74"/>
      <c r="E41" s="74">
        <v>7585.667428356938</v>
      </c>
      <c r="F41" s="74">
        <v>34.155057197851995</v>
      </c>
      <c r="G41" s="74"/>
      <c r="H41" s="74"/>
      <c r="I41" s="74">
        <v>1028.5036981019193</v>
      </c>
      <c r="J41" s="74">
        <v>13.558512916834982</v>
      </c>
      <c r="K41" s="74">
        <v>4.630917841923138</v>
      </c>
      <c r="L41" s="74"/>
      <c r="M41" s="74"/>
      <c r="N41" s="74">
        <v>6557.163730255019</v>
      </c>
      <c r="O41" s="74">
        <v>86.44148708316503</v>
      </c>
      <c r="P41" s="74">
        <v>29.524139355928856</v>
      </c>
    </row>
    <row r="42" spans="1:16" ht="12" customHeight="1">
      <c r="A42" s="73">
        <v>1979</v>
      </c>
      <c r="B42" s="89">
        <v>224.56699999999998</v>
      </c>
      <c r="C42" s="74"/>
      <c r="D42" s="74"/>
      <c r="E42" s="74">
        <v>7798.864375333755</v>
      </c>
      <c r="F42" s="74">
        <v>34.72845242325789</v>
      </c>
      <c r="G42" s="74"/>
      <c r="H42" s="74"/>
      <c r="I42" s="74">
        <v>1097.5815706646986</v>
      </c>
      <c r="J42" s="74">
        <v>14.07360761569504</v>
      </c>
      <c r="K42" s="74">
        <v>4.887546125052651</v>
      </c>
      <c r="L42" s="74"/>
      <c r="M42" s="74"/>
      <c r="N42" s="74">
        <v>6701.2828046690565</v>
      </c>
      <c r="O42" s="74">
        <v>85.92639238430498</v>
      </c>
      <c r="P42" s="74">
        <v>29.840906298205244</v>
      </c>
    </row>
    <row r="43" spans="1:16" ht="12" customHeight="1">
      <c r="A43" s="75">
        <v>1980</v>
      </c>
      <c r="B43" s="90">
        <v>227.225</v>
      </c>
      <c r="C43" s="76"/>
      <c r="D43" s="76"/>
      <c r="E43" s="76">
        <v>7966.177236334926</v>
      </c>
      <c r="F43" s="76">
        <v>35.05854213372176</v>
      </c>
      <c r="G43" s="76"/>
      <c r="H43" s="76"/>
      <c r="I43" s="76">
        <v>1162.1618828587548</v>
      </c>
      <c r="J43" s="76">
        <v>14.5887023145551</v>
      </c>
      <c r="K43" s="76">
        <v>5.1145863477115405</v>
      </c>
      <c r="L43" s="76"/>
      <c r="M43" s="76"/>
      <c r="N43" s="76">
        <v>6804.015353476171</v>
      </c>
      <c r="O43" s="76">
        <v>85.41129768544492</v>
      </c>
      <c r="P43" s="76">
        <v>29.943955786010218</v>
      </c>
    </row>
    <row r="44" spans="1:16" ht="12" customHeight="1">
      <c r="A44" s="73">
        <v>1981</v>
      </c>
      <c r="B44" s="89">
        <v>229.466</v>
      </c>
      <c r="C44" s="74"/>
      <c r="D44" s="74"/>
      <c r="E44" s="74">
        <v>8111.716216192733</v>
      </c>
      <c r="F44" s="74">
        <v>35.35040579516239</v>
      </c>
      <c r="G44" s="74"/>
      <c r="H44" s="74"/>
      <c r="I44" s="74">
        <v>1225.1771515980306</v>
      </c>
      <c r="J44" s="74">
        <v>15.103797013415159</v>
      </c>
      <c r="K44" s="74">
        <v>5.339253534719874</v>
      </c>
      <c r="L44" s="74"/>
      <c r="M44" s="74"/>
      <c r="N44" s="74">
        <v>6886.539064594702</v>
      </c>
      <c r="O44" s="74">
        <v>84.89620298658487</v>
      </c>
      <c r="P44" s="74">
        <v>30.01115226044251</v>
      </c>
    </row>
    <row r="45" spans="1:16" ht="12" customHeight="1">
      <c r="A45" s="73">
        <v>1982</v>
      </c>
      <c r="B45" s="89">
        <v>231.664</v>
      </c>
      <c r="C45" s="77">
        <v>5882.9</v>
      </c>
      <c r="D45" s="77">
        <v>2302.7</v>
      </c>
      <c r="E45" s="77">
        <v>8185.6</v>
      </c>
      <c r="F45" s="77">
        <v>35.333931901374406</v>
      </c>
      <c r="G45" s="77">
        <v>1075.9</v>
      </c>
      <c r="H45" s="77">
        <v>202.6</v>
      </c>
      <c r="I45" s="77">
        <v>1278.5</v>
      </c>
      <c r="J45" s="77">
        <v>15.618891712275214</v>
      </c>
      <c r="K45" s="77">
        <v>5.518768561364736</v>
      </c>
      <c r="L45" s="77">
        <v>4807</v>
      </c>
      <c r="M45" s="77">
        <v>2100.1</v>
      </c>
      <c r="N45" s="77">
        <v>6907.1</v>
      </c>
      <c r="O45" s="77">
        <v>84.38110828772479</v>
      </c>
      <c r="P45" s="77">
        <v>29.815163340009672</v>
      </c>
    </row>
    <row r="46" spans="1:16" ht="12" customHeight="1">
      <c r="A46" s="73">
        <v>1983</v>
      </c>
      <c r="B46" s="89">
        <v>233.792</v>
      </c>
      <c r="C46" s="74"/>
      <c r="D46" s="74"/>
      <c r="E46" s="74">
        <v>8240.2407472516</v>
      </c>
      <c r="F46" s="74">
        <v>35.24603385595572</v>
      </c>
      <c r="G46" s="74"/>
      <c r="H46" s="74"/>
      <c r="I46" s="74">
        <v>1400.5373568755947</v>
      </c>
      <c r="J46" s="74">
        <v>16.996316003785708</v>
      </c>
      <c r="K46" s="74">
        <v>5.9905272929595315</v>
      </c>
      <c r="L46" s="74"/>
      <c r="M46" s="74"/>
      <c r="N46" s="74">
        <v>6839.703390376006</v>
      </c>
      <c r="O46" s="74">
        <v>83.00368399621429</v>
      </c>
      <c r="P46" s="74">
        <v>29.255506562996192</v>
      </c>
    </row>
    <row r="47" spans="1:16" ht="12" customHeight="1">
      <c r="A47" s="73">
        <v>1984</v>
      </c>
      <c r="B47" s="89">
        <v>235.825</v>
      </c>
      <c r="C47" s="74"/>
      <c r="D47" s="74"/>
      <c r="E47" s="74">
        <v>8477.903303571256</v>
      </c>
      <c r="F47" s="74">
        <v>35.94997690478642</v>
      </c>
      <c r="G47" s="74"/>
      <c r="H47" s="74"/>
      <c r="I47" s="74">
        <v>1557.70793548452</v>
      </c>
      <c r="J47" s="74">
        <v>18.3737402952962</v>
      </c>
      <c r="K47" s="74">
        <v>6.605355392704421</v>
      </c>
      <c r="L47" s="74"/>
      <c r="M47" s="74"/>
      <c r="N47" s="74">
        <v>6920.195368086737</v>
      </c>
      <c r="O47" s="74">
        <v>81.6262597047038</v>
      </c>
      <c r="P47" s="74">
        <v>29.344621512082</v>
      </c>
    </row>
    <row r="48" spans="1:16" ht="12" customHeight="1">
      <c r="A48" s="75">
        <v>1985</v>
      </c>
      <c r="B48" s="90">
        <v>237.924</v>
      </c>
      <c r="C48" s="76"/>
      <c r="D48" s="76"/>
      <c r="E48" s="76">
        <v>8495.698673834479</v>
      </c>
      <c r="F48" s="76">
        <v>35.707615347062415</v>
      </c>
      <c r="G48" s="76"/>
      <c r="H48" s="76"/>
      <c r="I48" s="76">
        <v>1677.9994278682016</v>
      </c>
      <c r="J48" s="76">
        <v>19.751164586806695</v>
      </c>
      <c r="K48" s="76">
        <v>7.052669877222145</v>
      </c>
      <c r="L48" s="76"/>
      <c r="M48" s="76"/>
      <c r="N48" s="76">
        <v>6817.699245966277</v>
      </c>
      <c r="O48" s="76">
        <v>80.2488354131933</v>
      </c>
      <c r="P48" s="76">
        <v>28.65494546984027</v>
      </c>
    </row>
    <row r="49" spans="1:16" ht="12" customHeight="1">
      <c r="A49" s="73">
        <v>1986</v>
      </c>
      <c r="B49" s="89">
        <v>240.133</v>
      </c>
      <c r="C49" s="74"/>
      <c r="D49" s="74"/>
      <c r="E49" s="74">
        <v>8588.114058543988</v>
      </c>
      <c r="F49" s="74">
        <v>35.76398936649269</v>
      </c>
      <c r="G49" s="74"/>
      <c r="H49" s="74"/>
      <c r="I49" s="74">
        <v>1814.54731183072</v>
      </c>
      <c r="J49" s="74">
        <v>21.12858887831719</v>
      </c>
      <c r="K49" s="74">
        <v>7.5564262797313155</v>
      </c>
      <c r="L49" s="74"/>
      <c r="M49" s="74"/>
      <c r="N49" s="74">
        <v>6773.566746713268</v>
      </c>
      <c r="O49" s="74">
        <v>78.87141112168281</v>
      </c>
      <c r="P49" s="74">
        <v>28.20756308676137</v>
      </c>
    </row>
    <row r="50" spans="1:16" ht="12" customHeight="1">
      <c r="A50" s="73">
        <v>1987</v>
      </c>
      <c r="B50" s="89">
        <v>242.289</v>
      </c>
      <c r="C50" s="77">
        <v>6684.4</v>
      </c>
      <c r="D50" s="77">
        <v>3460</v>
      </c>
      <c r="E50" s="77">
        <v>10144.4</v>
      </c>
      <c r="F50" s="77">
        <v>41.869007672655385</v>
      </c>
      <c r="G50" s="77">
        <v>1764.1</v>
      </c>
      <c r="H50" s="77">
        <v>519</v>
      </c>
      <c r="I50" s="77">
        <v>2283.1</v>
      </c>
      <c r="J50" s="77">
        <v>22.50601316982769</v>
      </c>
      <c r="K50" s="77">
        <v>9.423044380883987</v>
      </c>
      <c r="L50" s="77">
        <v>4920.3</v>
      </c>
      <c r="M50" s="77">
        <v>2941</v>
      </c>
      <c r="N50" s="77">
        <v>7861.3</v>
      </c>
      <c r="O50" s="77">
        <v>77.49398683017232</v>
      </c>
      <c r="P50" s="77">
        <v>32.4459632917714</v>
      </c>
    </row>
    <row r="51" spans="1:16" ht="12" customHeight="1">
      <c r="A51" s="73">
        <v>1988</v>
      </c>
      <c r="B51" s="89">
        <v>244.499</v>
      </c>
      <c r="C51" s="74">
        <v>7113.4</v>
      </c>
      <c r="D51" s="74">
        <v>3806.2</v>
      </c>
      <c r="E51" s="74">
        <v>10919.599999999999</v>
      </c>
      <c r="F51" s="74">
        <v>44.661123358377736</v>
      </c>
      <c r="G51" s="74">
        <v>1919.9</v>
      </c>
      <c r="H51" s="74">
        <v>557.8</v>
      </c>
      <c r="I51" s="74">
        <v>2477.7</v>
      </c>
      <c r="J51" s="74">
        <v>22.690391589435514</v>
      </c>
      <c r="K51" s="74">
        <v>10.133783778256761</v>
      </c>
      <c r="L51" s="74">
        <v>5193.5</v>
      </c>
      <c r="M51" s="74">
        <v>3248.4</v>
      </c>
      <c r="N51" s="74">
        <v>8441.9</v>
      </c>
      <c r="O51" s="74">
        <v>77.30960841056451</v>
      </c>
      <c r="P51" s="74">
        <v>34.52733958012098</v>
      </c>
    </row>
    <row r="52" spans="1:16" ht="12" customHeight="1">
      <c r="A52" s="73">
        <v>1989</v>
      </c>
      <c r="B52" s="89">
        <v>246.819</v>
      </c>
      <c r="C52" s="74">
        <v>7251.6</v>
      </c>
      <c r="D52" s="74">
        <v>3946</v>
      </c>
      <c r="E52" s="74">
        <v>11197.6</v>
      </c>
      <c r="F52" s="74">
        <v>45.3676580814281</v>
      </c>
      <c r="G52" s="74">
        <v>2077.3</v>
      </c>
      <c r="H52" s="74">
        <v>565.6</v>
      </c>
      <c r="I52" s="74">
        <v>2642.9</v>
      </c>
      <c r="J52" s="74">
        <v>23.602379081231692</v>
      </c>
      <c r="K52" s="74">
        <v>10.707846640655704</v>
      </c>
      <c r="L52" s="74">
        <v>5174.3</v>
      </c>
      <c r="M52" s="74">
        <v>3380.4</v>
      </c>
      <c r="N52" s="74">
        <v>8554.7</v>
      </c>
      <c r="O52" s="74">
        <v>76.39762091876831</v>
      </c>
      <c r="P52" s="74">
        <v>34.659811440772394</v>
      </c>
    </row>
    <row r="53" spans="1:16" ht="12" customHeight="1">
      <c r="A53" s="75">
        <v>1990</v>
      </c>
      <c r="B53" s="90">
        <v>249.623</v>
      </c>
      <c r="C53" s="76">
        <v>7482.5</v>
      </c>
      <c r="D53" s="76">
        <v>4055</v>
      </c>
      <c r="E53" s="76">
        <v>11537.5</v>
      </c>
      <c r="F53" s="76">
        <v>46.21969930655428</v>
      </c>
      <c r="G53" s="76">
        <v>2093.9</v>
      </c>
      <c r="H53" s="76">
        <v>569.4</v>
      </c>
      <c r="I53" s="76">
        <v>2663.3</v>
      </c>
      <c r="J53" s="76">
        <v>23.083856988082342</v>
      </c>
      <c r="K53" s="76">
        <v>10.669289288246677</v>
      </c>
      <c r="L53" s="76">
        <v>5388.6</v>
      </c>
      <c r="M53" s="76">
        <v>3485.6</v>
      </c>
      <c r="N53" s="76">
        <v>8874.2</v>
      </c>
      <c r="O53" s="76">
        <v>76.91614301191767</v>
      </c>
      <c r="P53" s="76">
        <v>35.55041001830761</v>
      </c>
    </row>
    <row r="54" spans="1:16" ht="12" customHeight="1">
      <c r="A54" s="73">
        <v>1991</v>
      </c>
      <c r="B54" s="89">
        <v>252.981</v>
      </c>
      <c r="C54" s="74">
        <v>8031.8</v>
      </c>
      <c r="D54" s="74">
        <v>4054.3</v>
      </c>
      <c r="E54" s="74">
        <v>12086.1</v>
      </c>
      <c r="F54" s="74">
        <v>47.77473407093814</v>
      </c>
      <c r="G54" s="74">
        <v>2380.7</v>
      </c>
      <c r="H54" s="74">
        <v>558.4</v>
      </c>
      <c r="I54" s="74">
        <v>2939.1</v>
      </c>
      <c r="J54" s="74">
        <v>24.318018219276688</v>
      </c>
      <c r="K54" s="74">
        <v>11.617868535581723</v>
      </c>
      <c r="L54" s="74">
        <v>5651.1</v>
      </c>
      <c r="M54" s="74">
        <v>3495.9</v>
      </c>
      <c r="N54" s="74">
        <v>9147</v>
      </c>
      <c r="O54" s="74">
        <v>75.6819817807233</v>
      </c>
      <c r="P54" s="74">
        <v>36.15686553535641</v>
      </c>
    </row>
    <row r="55" spans="1:16" ht="12" customHeight="1">
      <c r="A55" s="73">
        <v>1992</v>
      </c>
      <c r="B55" s="89">
        <v>256.514</v>
      </c>
      <c r="C55" s="77">
        <v>8138.5</v>
      </c>
      <c r="D55" s="77">
        <v>4225.6</v>
      </c>
      <c r="E55" s="77">
        <v>12364.1</v>
      </c>
      <c r="F55" s="77">
        <v>48.20048808252181</v>
      </c>
      <c r="G55" s="77">
        <v>2381.8</v>
      </c>
      <c r="H55" s="77">
        <v>571.8</v>
      </c>
      <c r="I55" s="77">
        <v>2953.6</v>
      </c>
      <c r="J55" s="77">
        <v>23.888515945357934</v>
      </c>
      <c r="K55" s="77">
        <v>11.514381281333572</v>
      </c>
      <c r="L55" s="77">
        <v>5756.7</v>
      </c>
      <c r="M55" s="77">
        <v>3653.8</v>
      </c>
      <c r="N55" s="77">
        <v>9410.5</v>
      </c>
      <c r="O55" s="77">
        <v>76.11148405464206</v>
      </c>
      <c r="P55" s="77">
        <v>36.68610680118824</v>
      </c>
    </row>
    <row r="56" spans="1:16" ht="12" customHeight="1">
      <c r="A56" s="73">
        <v>1993</v>
      </c>
      <c r="B56" s="89">
        <v>259.919</v>
      </c>
      <c r="C56" s="74">
        <v>8363.6</v>
      </c>
      <c r="D56" s="74">
        <v>4273.4</v>
      </c>
      <c r="E56" s="74">
        <v>12637</v>
      </c>
      <c r="F56" s="74">
        <v>48.618992840077105</v>
      </c>
      <c r="G56" s="74">
        <v>2332.3</v>
      </c>
      <c r="H56" s="74">
        <v>641.4</v>
      </c>
      <c r="I56" s="74">
        <v>2973.7</v>
      </c>
      <c r="J56" s="74">
        <v>23.531692648571656</v>
      </c>
      <c r="K56" s="74">
        <v>11.440871963958003</v>
      </c>
      <c r="L56" s="74">
        <v>6031.3</v>
      </c>
      <c r="M56" s="74">
        <v>3632</v>
      </c>
      <c r="N56" s="74">
        <v>9663.3</v>
      </c>
      <c r="O56" s="74">
        <v>76.46830735142835</v>
      </c>
      <c r="P56" s="74">
        <v>37.178120876119095</v>
      </c>
    </row>
    <row r="57" spans="1:16" ht="12" customHeight="1">
      <c r="A57" s="73">
        <v>1994</v>
      </c>
      <c r="B57" s="89">
        <v>263.126</v>
      </c>
      <c r="C57" s="74">
        <v>8625.5</v>
      </c>
      <c r="D57" s="74">
        <v>4113.2</v>
      </c>
      <c r="E57" s="74">
        <v>12738.7</v>
      </c>
      <c r="F57" s="74">
        <v>48.4129276468308</v>
      </c>
      <c r="G57" s="74">
        <v>2301.1</v>
      </c>
      <c r="H57" s="74">
        <v>684.4</v>
      </c>
      <c r="I57" s="74">
        <v>2985.5</v>
      </c>
      <c r="J57" s="74">
        <v>23.43645740931178</v>
      </c>
      <c r="K57" s="74">
        <v>11.346275168550429</v>
      </c>
      <c r="L57" s="74">
        <v>6324.4</v>
      </c>
      <c r="M57" s="74">
        <v>3428.8</v>
      </c>
      <c r="N57" s="74">
        <v>9753.2</v>
      </c>
      <c r="O57" s="74">
        <v>76.56354259068821</v>
      </c>
      <c r="P57" s="74">
        <v>37.066652478280375</v>
      </c>
    </row>
    <row r="58" spans="1:16" ht="12" customHeight="1">
      <c r="A58" s="75">
        <v>1995</v>
      </c>
      <c r="B58" s="90">
        <v>266.278</v>
      </c>
      <c r="C58" s="76">
        <v>8661</v>
      </c>
      <c r="D58" s="76">
        <v>3965.9</v>
      </c>
      <c r="E58" s="76">
        <v>12626.9</v>
      </c>
      <c r="F58" s="76">
        <v>47.41998963489285</v>
      </c>
      <c r="G58" s="76">
        <v>2172.1</v>
      </c>
      <c r="H58" s="76">
        <v>731.5</v>
      </c>
      <c r="I58" s="76">
        <v>2903.6</v>
      </c>
      <c r="J58" s="76">
        <v>22.99535119467169</v>
      </c>
      <c r="K58" s="76">
        <v>10.904393153020527</v>
      </c>
      <c r="L58" s="76">
        <v>6488.9</v>
      </c>
      <c r="M58" s="76">
        <v>3234.4</v>
      </c>
      <c r="N58" s="76">
        <v>9723.3</v>
      </c>
      <c r="O58" s="76">
        <v>77.0046488053283</v>
      </c>
      <c r="P58" s="76">
        <v>36.51559648187232</v>
      </c>
    </row>
    <row r="59" spans="1:16" ht="12" customHeight="1">
      <c r="A59" s="73">
        <v>1996</v>
      </c>
      <c r="B59" s="89">
        <v>269.394</v>
      </c>
      <c r="C59" s="74">
        <v>8862.8</v>
      </c>
      <c r="D59" s="74">
        <v>3700.5</v>
      </c>
      <c r="E59" s="91">
        <v>12563.3</v>
      </c>
      <c r="F59" s="74">
        <v>46.63541133061612</v>
      </c>
      <c r="G59" s="74">
        <v>2104.6</v>
      </c>
      <c r="H59" s="74">
        <v>757.1</v>
      </c>
      <c r="I59" s="74">
        <v>2861.7</v>
      </c>
      <c r="J59" s="74">
        <v>22.77825093725375</v>
      </c>
      <c r="K59" s="74">
        <v>10.622731018508206</v>
      </c>
      <c r="L59" s="74">
        <v>6758.2</v>
      </c>
      <c r="M59" s="74">
        <v>2943.4</v>
      </c>
      <c r="N59" s="74">
        <v>9701.6</v>
      </c>
      <c r="O59" s="74">
        <v>77.22174906274626</v>
      </c>
      <c r="P59" s="74">
        <v>36.01268031210792</v>
      </c>
    </row>
    <row r="60" spans="1:16" ht="12" customHeight="1">
      <c r="A60" s="73">
        <v>1997</v>
      </c>
      <c r="B60" s="89">
        <v>272.647</v>
      </c>
      <c r="C60" s="74">
        <v>9252.8</v>
      </c>
      <c r="D60" s="74">
        <v>3509.6000000000004</v>
      </c>
      <c r="E60" s="91">
        <v>12762.400000000001</v>
      </c>
      <c r="F60" s="74">
        <v>46.80924418753921</v>
      </c>
      <c r="G60" s="74">
        <v>2102.4</v>
      </c>
      <c r="H60" s="74">
        <v>797.3</v>
      </c>
      <c r="I60" s="74">
        <v>2899.7</v>
      </c>
      <c r="J60" s="74">
        <v>20.964313600740333</v>
      </c>
      <c r="K60" s="74">
        <v>10.63536367537512</v>
      </c>
      <c r="L60" s="74">
        <v>7150.4</v>
      </c>
      <c r="M60" s="74">
        <v>2712.3</v>
      </c>
      <c r="N60" s="74">
        <v>9862.7</v>
      </c>
      <c r="O60" s="74">
        <v>71.30556117875012</v>
      </c>
      <c r="P60" s="74">
        <v>36.17388051216408</v>
      </c>
    </row>
    <row r="61" spans="1:16" ht="12" customHeight="1">
      <c r="A61" s="73">
        <v>1998</v>
      </c>
      <c r="B61" s="89">
        <v>275.854</v>
      </c>
      <c r="C61" s="74">
        <v>9442.2</v>
      </c>
      <c r="D61" s="74">
        <v>3706.1</v>
      </c>
      <c r="E61" s="91">
        <v>13200.5</v>
      </c>
      <c r="F61" s="74">
        <v>47.853212206457044</v>
      </c>
      <c r="G61" s="74">
        <v>2222.1</v>
      </c>
      <c r="H61" s="74">
        <v>823.2</v>
      </c>
      <c r="I61" s="74">
        <v>3045.3</v>
      </c>
      <c r="J61" s="74">
        <v>23.069580697700847</v>
      </c>
      <c r="K61" s="74">
        <v>11.03953540641064</v>
      </c>
      <c r="L61" s="74">
        <v>7410</v>
      </c>
      <c r="M61" s="74">
        <v>2745.2</v>
      </c>
      <c r="N61" s="74">
        <v>10155.2</v>
      </c>
      <c r="O61" s="74">
        <v>76.93041930229916</v>
      </c>
      <c r="P61" s="74">
        <v>36.81367680004641</v>
      </c>
    </row>
    <row r="62" spans="1:16" ht="12" customHeight="1">
      <c r="A62" s="73">
        <v>1999</v>
      </c>
      <c r="B62" s="89">
        <v>279.04</v>
      </c>
      <c r="C62" s="74">
        <v>9428.4</v>
      </c>
      <c r="D62" s="74">
        <v>3786.5</v>
      </c>
      <c r="E62" s="91">
        <v>13857.8</v>
      </c>
      <c r="F62" s="74">
        <v>49.662413990825684</v>
      </c>
      <c r="G62" s="74">
        <v>2304.1</v>
      </c>
      <c r="H62" s="74">
        <v>890.9</v>
      </c>
      <c r="I62" s="74">
        <v>3195</v>
      </c>
      <c r="J62" s="74">
        <v>23.055607672213483</v>
      </c>
      <c r="K62" s="74">
        <v>11.449971330275229</v>
      </c>
      <c r="L62" s="74">
        <v>7689.6</v>
      </c>
      <c r="M62" s="74">
        <v>2973.2</v>
      </c>
      <c r="N62" s="74">
        <v>10662.8</v>
      </c>
      <c r="O62" s="74">
        <v>76.9443923277865</v>
      </c>
      <c r="P62" s="74">
        <v>38.21244266055045</v>
      </c>
    </row>
    <row r="63" spans="1:16" ht="12" customHeight="1">
      <c r="A63" s="75">
        <v>2000</v>
      </c>
      <c r="B63" s="92">
        <v>282.178</v>
      </c>
      <c r="C63" s="76">
        <v>9278.4</v>
      </c>
      <c r="D63" s="76">
        <v>3964.4</v>
      </c>
      <c r="E63" s="76">
        <v>13912</v>
      </c>
      <c r="F63" s="76">
        <v>49.3022134964455</v>
      </c>
      <c r="G63" s="76">
        <v>2374.6</v>
      </c>
      <c r="H63" s="76">
        <v>898.8</v>
      </c>
      <c r="I63" s="76">
        <v>3273.4</v>
      </c>
      <c r="J63" s="76">
        <v>23.529327199539964</v>
      </c>
      <c r="K63" s="76">
        <v>11.600479130194417</v>
      </c>
      <c r="L63" s="76">
        <v>7639.2</v>
      </c>
      <c r="M63" s="76">
        <v>2999.4</v>
      </c>
      <c r="N63" s="76">
        <v>10638.6</v>
      </c>
      <c r="O63" s="76">
        <v>76.47067280046004</v>
      </c>
      <c r="P63" s="76">
        <v>37.70173436625109</v>
      </c>
    </row>
    <row r="64" spans="1:16" ht="12" customHeight="1">
      <c r="A64" s="73">
        <v>2001</v>
      </c>
      <c r="B64" s="89">
        <v>285.094</v>
      </c>
      <c r="C64" s="74">
        <v>9288.8</v>
      </c>
      <c r="D64" s="74">
        <v>4032.5</v>
      </c>
      <c r="E64" s="74">
        <v>13321.3</v>
      </c>
      <c r="F64" s="74">
        <v>46.72599212891187</v>
      </c>
      <c r="G64" s="74"/>
      <c r="H64" s="74"/>
      <c r="I64" s="74">
        <v>3197.1119999999996</v>
      </c>
      <c r="J64" s="74">
        <v>24</v>
      </c>
      <c r="K64" s="74">
        <v>11.214238110938847</v>
      </c>
      <c r="L64" s="74"/>
      <c r="M64" s="74"/>
      <c r="N64" s="74">
        <v>10124.188</v>
      </c>
      <c r="O64" s="74">
        <v>76</v>
      </c>
      <c r="P64" s="74">
        <v>35.51175401797302</v>
      </c>
    </row>
    <row r="65" spans="1:16" ht="12" customHeight="1">
      <c r="A65" s="73">
        <v>2002</v>
      </c>
      <c r="B65" s="89">
        <v>287.974</v>
      </c>
      <c r="C65" s="74">
        <v>9307</v>
      </c>
      <c r="D65" s="74">
        <v>4116.8</v>
      </c>
      <c r="E65" s="74">
        <v>13423.8</v>
      </c>
      <c r="F65" s="74">
        <v>46.61462493141742</v>
      </c>
      <c r="G65" s="74"/>
      <c r="H65" s="74"/>
      <c r="I65" s="74">
        <v>3221.7119999999995</v>
      </c>
      <c r="J65" s="74">
        <v>24</v>
      </c>
      <c r="K65" s="74">
        <v>11.18750998354018</v>
      </c>
      <c r="L65" s="74"/>
      <c r="M65" s="74"/>
      <c r="N65" s="74">
        <v>10202.088</v>
      </c>
      <c r="O65" s="74">
        <v>76</v>
      </c>
      <c r="P65" s="74">
        <v>35.427114947877236</v>
      </c>
    </row>
    <row r="66" spans="1:16" ht="12" customHeight="1">
      <c r="A66" s="73">
        <v>2003</v>
      </c>
      <c r="B66" s="89">
        <v>290.81</v>
      </c>
      <c r="C66" s="74">
        <v>9156.4</v>
      </c>
      <c r="D66" s="74">
        <v>4341.8</v>
      </c>
      <c r="E66" s="74">
        <v>13498.2</v>
      </c>
      <c r="F66" s="74">
        <v>46.41587290670885</v>
      </c>
      <c r="G66" s="74"/>
      <c r="H66" s="74"/>
      <c r="I66" s="74">
        <v>3239.568</v>
      </c>
      <c r="J66" s="74">
        <v>24</v>
      </c>
      <c r="K66" s="74">
        <v>11.139809497610123</v>
      </c>
      <c r="L66" s="74"/>
      <c r="M66" s="74"/>
      <c r="N66" s="74">
        <v>10258.632000000001</v>
      </c>
      <c r="O66" s="74">
        <v>76.00000000000001</v>
      </c>
      <c r="P66" s="74">
        <v>35.27606340909873</v>
      </c>
    </row>
    <row r="67" ht="12" customHeight="1">
      <c r="A67" s="66"/>
    </row>
    <row r="68" ht="12" customHeight="1">
      <c r="A68" s="78" t="s">
        <v>52</v>
      </c>
    </row>
    <row r="69" ht="12" customHeight="1">
      <c r="A69" s="93" t="s">
        <v>74</v>
      </c>
    </row>
    <row r="70" ht="12" customHeight="1">
      <c r="A70" s="73"/>
    </row>
    <row r="71" ht="12" customHeight="1">
      <c r="A71" s="73"/>
    </row>
  </sheetData>
  <sheetProtection/>
  <printOptions horizontalCentered="1" verticalCentered="1"/>
  <pageMargins left="0.5" right="0.5" top="0.5" bottom="0.5" header="0.5" footer="0.5"/>
  <pageSetup fitToHeight="1" fitToWidth="1" horizontalDpi="600" verticalDpi="600" orientation="landscape" scale="57" r:id="rId1"/>
</worksheet>
</file>

<file path=xl/worksheets/sheet5.xml><?xml version="1.0" encoding="utf-8"?>
<worksheet xmlns="http://schemas.openxmlformats.org/spreadsheetml/2006/main" xmlns:r="http://schemas.openxmlformats.org/officeDocument/2006/relationships">
  <sheetPr>
    <pageSetUpPr fitToPage="1"/>
  </sheetPr>
  <dimension ref="A2:E57"/>
  <sheetViews>
    <sheetView showZeros="0" zoomScalePageLayoutView="0" workbookViewId="0" topLeftCell="A1">
      <selection activeCell="A1" sqref="A1"/>
    </sheetView>
  </sheetViews>
  <sheetFormatPr defaultColWidth="9.140625" defaultRowHeight="12.75"/>
  <cols>
    <col min="1" max="1" width="9.421875" style="10" customWidth="1"/>
    <col min="2" max="2" width="11.421875" style="6" customWidth="1"/>
    <col min="3" max="3" width="10.8515625" style="34" customWidth="1"/>
    <col min="4" max="4" width="9.8515625" style="34" customWidth="1"/>
    <col min="5" max="5" width="8.57421875" style="34" customWidth="1"/>
    <col min="6" max="20" width="9.140625" style="39" customWidth="1"/>
    <col min="21" max="16384" width="9.140625" style="22" customWidth="1"/>
  </cols>
  <sheetData>
    <row r="1" ht="7.5" customHeight="1"/>
    <row r="2" ht="11.25">
      <c r="A2" s="11" t="s">
        <v>38</v>
      </c>
    </row>
    <row r="3" spans="1:5" ht="11.25">
      <c r="A3" s="49"/>
      <c r="B3" s="13"/>
      <c r="C3" s="35"/>
      <c r="D3" s="35"/>
      <c r="E3" s="35"/>
    </row>
    <row r="4" spans="1:5" ht="11.25">
      <c r="A4" s="33" t="s">
        <v>0</v>
      </c>
      <c r="B4" s="15"/>
      <c r="C4" s="40"/>
      <c r="D4" s="40" t="s">
        <v>25</v>
      </c>
      <c r="E4" s="43"/>
    </row>
    <row r="5" spans="1:5" ht="11.25">
      <c r="A5" s="18"/>
      <c r="B5" s="17" t="s">
        <v>24</v>
      </c>
      <c r="C5" s="42" t="s">
        <v>27</v>
      </c>
      <c r="D5" s="36" t="s">
        <v>26</v>
      </c>
      <c r="E5" s="42" t="s">
        <v>16</v>
      </c>
    </row>
    <row r="6" spans="3:5" ht="3.75" customHeight="1">
      <c r="C6" s="55"/>
      <c r="D6" s="55"/>
      <c r="E6" s="55"/>
    </row>
    <row r="7" spans="2:5" ht="11.25" customHeight="1">
      <c r="B7" s="138" t="s">
        <v>8</v>
      </c>
      <c r="C7" s="138"/>
      <c r="D7" s="138"/>
      <c r="E7" s="138"/>
    </row>
    <row r="8" ht="3" customHeight="1"/>
    <row r="9" spans="1:5" ht="11.25">
      <c r="A9" s="49">
        <v>1966</v>
      </c>
      <c r="B9" s="58">
        <v>16.46141465210455</v>
      </c>
      <c r="C9" s="58">
        <v>0.9775023520268336</v>
      </c>
      <c r="D9" s="58">
        <v>1.5795240724833313</v>
      </c>
      <c r="E9" s="58">
        <v>19.018441076614714</v>
      </c>
    </row>
    <row r="10" spans="1:5" ht="11.25">
      <c r="A10" s="19">
        <v>1967</v>
      </c>
      <c r="B10" s="34">
        <v>16.764953919081115</v>
      </c>
      <c r="C10" s="34">
        <v>1.0301128853370607</v>
      </c>
      <c r="D10" s="34">
        <v>1.6449556105886345</v>
      </c>
      <c r="E10" s="34">
        <v>19.440022415006812</v>
      </c>
    </row>
    <row r="11" spans="1:5" ht="11.25">
      <c r="A11" s="19">
        <v>1968</v>
      </c>
      <c r="B11" s="34">
        <v>17.264438367293717</v>
      </c>
      <c r="C11" s="34">
        <v>1.071509887211069</v>
      </c>
      <c r="D11" s="34">
        <v>1.7326516181124276</v>
      </c>
      <c r="E11" s="34">
        <v>20.068599872617213</v>
      </c>
    </row>
    <row r="12" spans="1:5" ht="11.25">
      <c r="A12" s="19">
        <v>1969</v>
      </c>
      <c r="B12" s="34">
        <v>17.82444352856469</v>
      </c>
      <c r="C12" s="34">
        <v>1.1700374903791246</v>
      </c>
      <c r="D12" s="34">
        <v>1.7959083347816371</v>
      </c>
      <c r="E12" s="34">
        <v>20.790389353725452</v>
      </c>
    </row>
    <row r="13" spans="1:5" ht="11.25">
      <c r="A13" s="18">
        <v>1970</v>
      </c>
      <c r="B13" s="38">
        <v>18.480012535296886</v>
      </c>
      <c r="C13" s="38">
        <v>1.3106469134834107</v>
      </c>
      <c r="D13" s="38">
        <v>1.8166817005255316</v>
      </c>
      <c r="E13" s="38">
        <v>21.607341149305828</v>
      </c>
    </row>
    <row r="14" spans="1:5" ht="11.25">
      <c r="A14" s="19">
        <v>1971</v>
      </c>
      <c r="B14" s="34">
        <v>18.947720486203444</v>
      </c>
      <c r="C14" s="34">
        <v>1.475730924879247</v>
      </c>
      <c r="D14" s="34">
        <v>1.8494829011686096</v>
      </c>
      <c r="E14" s="34">
        <v>22.2729343122513</v>
      </c>
    </row>
    <row r="15" spans="1:5" ht="11.25">
      <c r="A15" s="19">
        <v>1972</v>
      </c>
      <c r="B15" s="34">
        <v>19.271849056784085</v>
      </c>
      <c r="C15" s="34">
        <v>1.6101804246860727</v>
      </c>
      <c r="D15" s="34">
        <v>1.8818256531794118</v>
      </c>
      <c r="E15" s="34">
        <v>22.763855134649567</v>
      </c>
    </row>
    <row r="16" spans="1:5" ht="11.25">
      <c r="A16" s="19">
        <v>1973</v>
      </c>
      <c r="B16" s="34">
        <v>20.05384656765567</v>
      </c>
      <c r="C16" s="34">
        <v>1.6440477485959775</v>
      </c>
      <c r="D16" s="34">
        <v>1.9259310077262641</v>
      </c>
      <c r="E16" s="34">
        <v>23.623825323977908</v>
      </c>
    </row>
    <row r="17" spans="1:5" ht="11.25">
      <c r="A17" s="19">
        <v>1974</v>
      </c>
      <c r="B17" s="34">
        <v>20.949407585004362</v>
      </c>
      <c r="C17" s="34">
        <v>1.638331880267364</v>
      </c>
      <c r="D17" s="34">
        <v>1.9559439772759235</v>
      </c>
      <c r="E17" s="34">
        <v>24.54368344254765</v>
      </c>
    </row>
    <row r="18" spans="1:5" ht="11.25">
      <c r="A18" s="18">
        <v>1975</v>
      </c>
      <c r="B18" s="38">
        <v>21.34260689671176</v>
      </c>
      <c r="C18" s="38">
        <v>1.70806395470262</v>
      </c>
      <c r="D18" s="38">
        <v>1.9651451511846472</v>
      </c>
      <c r="E18" s="38">
        <v>25.015816002599028</v>
      </c>
    </row>
    <row r="19" spans="1:5" ht="11.25">
      <c r="A19" s="19">
        <v>1976</v>
      </c>
      <c r="B19" s="34">
        <v>21.496272564728375</v>
      </c>
      <c r="C19" s="34">
        <v>1.7300230278126336</v>
      </c>
      <c r="D19" s="34">
        <v>1.959864499018675</v>
      </c>
      <c r="E19" s="34">
        <v>25.186160091559685</v>
      </c>
    </row>
    <row r="20" spans="1:5" ht="11.25">
      <c r="A20" s="19">
        <v>1977</v>
      </c>
      <c r="B20" s="34">
        <v>22.357066695485983</v>
      </c>
      <c r="C20" s="34">
        <v>1.8245859119038952</v>
      </c>
      <c r="D20" s="34">
        <v>1.963746814706953</v>
      </c>
      <c r="E20" s="34">
        <v>26.14539942209683</v>
      </c>
    </row>
    <row r="21" spans="1:5" ht="11.25">
      <c r="A21" s="19">
        <v>1978</v>
      </c>
      <c r="B21" s="34">
        <v>22.975316927440964</v>
      </c>
      <c r="C21" s="34">
        <v>1.957248024494023</v>
      </c>
      <c r="D21" s="34">
        <v>1.9967176208379298</v>
      </c>
      <c r="E21" s="34">
        <v>26.92928257277292</v>
      </c>
    </row>
    <row r="22" spans="1:5" ht="11.25">
      <c r="A22" s="19">
        <v>1979</v>
      </c>
      <c r="B22" s="34">
        <v>23.783004475279096</v>
      </c>
      <c r="C22" s="34">
        <v>1.9788125592807493</v>
      </c>
      <c r="D22" s="34">
        <v>1.9927104160451004</v>
      </c>
      <c r="E22" s="34">
        <v>27.754527450604947</v>
      </c>
    </row>
    <row r="23" spans="1:5" ht="11.25">
      <c r="A23" s="18">
        <v>1980</v>
      </c>
      <c r="B23" s="38">
        <v>24.258855213994938</v>
      </c>
      <c r="C23" s="38">
        <v>2.110802068434371</v>
      </c>
      <c r="D23" s="38">
        <v>1.9778501485311915</v>
      </c>
      <c r="E23" s="38">
        <v>28.3475074309605</v>
      </c>
    </row>
    <row r="24" spans="1:5" ht="11.25">
      <c r="A24" s="19">
        <v>1981</v>
      </c>
      <c r="B24" s="34">
        <v>24.623775295686507</v>
      </c>
      <c r="C24" s="34">
        <v>2.203746960333993</v>
      </c>
      <c r="D24" s="34">
        <v>1.9585472357560598</v>
      </c>
      <c r="E24" s="34">
        <v>28.786069491776562</v>
      </c>
    </row>
    <row r="25" spans="1:5" ht="11.25">
      <c r="A25" s="19">
        <v>1982</v>
      </c>
      <c r="B25" s="34">
        <v>24.412085710339117</v>
      </c>
      <c r="C25" s="34">
        <v>2.2189205055597765</v>
      </c>
      <c r="D25" s="34">
        <v>1.8845483113474688</v>
      </c>
      <c r="E25" s="34">
        <v>28.515554527246362</v>
      </c>
    </row>
    <row r="26" spans="1:5" ht="11.25">
      <c r="A26" s="19">
        <v>1983</v>
      </c>
      <c r="B26" s="34">
        <v>24.236369422392556</v>
      </c>
      <c r="C26" s="34">
        <v>2.2587428141253767</v>
      </c>
      <c r="D26" s="34">
        <v>1.8444429236244184</v>
      </c>
      <c r="E26" s="34">
        <v>28.33955516014235</v>
      </c>
    </row>
    <row r="27" spans="1:5" ht="11.25">
      <c r="A27" s="19">
        <v>1984</v>
      </c>
      <c r="B27" s="34">
        <v>23.986863920279866</v>
      </c>
      <c r="C27" s="34">
        <v>2.3513622389483726</v>
      </c>
      <c r="D27" s="34">
        <v>1.8095536944768367</v>
      </c>
      <c r="E27" s="34">
        <v>28.147779853705075</v>
      </c>
    </row>
    <row r="28" spans="1:5" ht="11.25">
      <c r="A28" s="18">
        <v>1985</v>
      </c>
      <c r="B28" s="38">
        <v>23.76780582454902</v>
      </c>
      <c r="C28" s="38">
        <v>2.4389805147862345</v>
      </c>
      <c r="D28" s="38">
        <v>1.756384391654478</v>
      </c>
      <c r="E28" s="38">
        <v>27.96317073098973</v>
      </c>
    </row>
    <row r="29" spans="1:5" ht="11.25">
      <c r="A29" s="19">
        <v>1986</v>
      </c>
      <c r="B29" s="34">
        <v>24.07570224000866</v>
      </c>
      <c r="C29" s="34">
        <v>2.444745203699616</v>
      </c>
      <c r="D29" s="34">
        <v>1.6429103871604485</v>
      </c>
      <c r="E29" s="34">
        <v>28.163357830868723</v>
      </c>
    </row>
    <row r="30" spans="1:5" ht="11.25">
      <c r="A30" s="19">
        <v>1987</v>
      </c>
      <c r="B30" s="34">
        <v>23.97976020785096</v>
      </c>
      <c r="C30" s="34">
        <v>2.397686234207909</v>
      </c>
      <c r="D30" s="34">
        <v>1.6028792062371797</v>
      </c>
      <c r="E30" s="34">
        <v>27.98032564829605</v>
      </c>
    </row>
    <row r="31" spans="1:5" ht="11.25">
      <c r="A31" s="19">
        <v>1988</v>
      </c>
      <c r="B31" s="34">
        <v>23.79879365968777</v>
      </c>
      <c r="C31" s="34">
        <v>2.2556124973926273</v>
      </c>
      <c r="D31" s="34">
        <v>1.547944981370067</v>
      </c>
      <c r="E31" s="34">
        <v>27.602351138450462</v>
      </c>
    </row>
    <row r="32" spans="1:5" ht="11.25">
      <c r="A32" s="19">
        <v>1989</v>
      </c>
      <c r="B32" s="34">
        <v>23.57684873530806</v>
      </c>
      <c r="C32" s="34">
        <v>2.1246257378888984</v>
      </c>
      <c r="D32" s="34">
        <v>1.5050016408785387</v>
      </c>
      <c r="E32" s="34">
        <v>27.2064761140755</v>
      </c>
    </row>
    <row r="33" spans="1:5" ht="11.25">
      <c r="A33" s="18">
        <v>1990</v>
      </c>
      <c r="B33" s="38">
        <v>23.91832983739479</v>
      </c>
      <c r="C33" s="38">
        <v>2.03940742639901</v>
      </c>
      <c r="D33" s="38">
        <v>1.5002463715282646</v>
      </c>
      <c r="E33" s="38">
        <v>27.457983635322062</v>
      </c>
    </row>
    <row r="34" spans="1:5" ht="11.25">
      <c r="A34" s="19">
        <v>1991</v>
      </c>
      <c r="B34" s="34">
        <v>23.070086014364716</v>
      </c>
      <c r="C34" s="34">
        <v>1.8436364786288297</v>
      </c>
      <c r="D34" s="34">
        <v>1.3689447033571691</v>
      </c>
      <c r="E34" s="34">
        <v>26.282667196350715</v>
      </c>
    </row>
    <row r="35" spans="1:5" ht="11.25">
      <c r="A35" s="19">
        <v>1992</v>
      </c>
      <c r="B35" s="34">
        <v>22.689492460450502</v>
      </c>
      <c r="C35" s="34">
        <v>1.854651208121194</v>
      </c>
      <c r="D35" s="34">
        <v>1.3827432420842527</v>
      </c>
      <c r="E35" s="34">
        <v>25.92688691065595</v>
      </c>
    </row>
    <row r="36" spans="1:5" ht="11.25">
      <c r="A36" s="19">
        <v>1993</v>
      </c>
      <c r="B36" s="34">
        <v>22.437226416691356</v>
      </c>
      <c r="C36" s="34">
        <v>1.7290386620447142</v>
      </c>
      <c r="D36" s="34">
        <v>1.3120549094140868</v>
      </c>
      <c r="E36" s="34">
        <v>25.478319988150158</v>
      </c>
    </row>
    <row r="37" spans="1:5" ht="11.25">
      <c r="A37" s="19">
        <v>1994</v>
      </c>
      <c r="B37" s="34">
        <v>22.288235267514423</v>
      </c>
      <c r="C37" s="34">
        <v>1.7406109620486006</v>
      </c>
      <c r="D37" s="34">
        <v>1.2712125863654675</v>
      </c>
      <c r="E37" s="34">
        <v>25.30005881592849</v>
      </c>
    </row>
    <row r="38" spans="1:5" ht="11.25">
      <c r="A38" s="18">
        <v>1995</v>
      </c>
      <c r="B38" s="38">
        <v>21.761448170708807</v>
      </c>
      <c r="C38" s="38">
        <v>1.7425397516880852</v>
      </c>
      <c r="D38" s="38">
        <v>1.220952699809973</v>
      </c>
      <c r="E38" s="38">
        <v>24.724940622206866</v>
      </c>
    </row>
    <row r="39" spans="1:5" ht="11.25">
      <c r="A39" s="19">
        <v>1996</v>
      </c>
      <c r="B39" s="34">
        <v>21.721713946858504</v>
      </c>
      <c r="C39" s="34">
        <v>1.8560175801985197</v>
      </c>
      <c r="D39" s="34">
        <v>1.2269157219537183</v>
      </c>
      <c r="E39" s="34">
        <v>24.804647249010742</v>
      </c>
    </row>
    <row r="40" spans="1:5" ht="11.25">
      <c r="A40" s="19">
        <v>1997</v>
      </c>
      <c r="B40" s="34">
        <v>21.58167877665993</v>
      </c>
      <c r="C40" s="34">
        <v>1.9035602812427792</v>
      </c>
      <c r="D40" s="34">
        <v>1.2124157576809902</v>
      </c>
      <c r="E40" s="34">
        <v>24.6976548155837</v>
      </c>
    </row>
    <row r="41" spans="1:5" ht="11.25">
      <c r="A41" s="19">
        <v>1998</v>
      </c>
      <c r="B41" s="34">
        <v>21.674737248689524</v>
      </c>
      <c r="C41" s="34">
        <v>1.9068057740688915</v>
      </c>
      <c r="D41" s="34">
        <v>1.2061336637996714</v>
      </c>
      <c r="E41" s="34">
        <v>24.78767668655809</v>
      </c>
    </row>
    <row r="42" spans="1:5" ht="11.25">
      <c r="A42" s="19">
        <v>1999</v>
      </c>
      <c r="B42" s="34">
        <v>21.801818069094036</v>
      </c>
      <c r="C42" s="34">
        <v>1.9459575688073394</v>
      </c>
      <c r="D42" s="34">
        <v>1.2254895300939745</v>
      </c>
      <c r="E42" s="34">
        <v>24.97326516799535</v>
      </c>
    </row>
    <row r="43" spans="1:5" ht="11.25">
      <c r="A43" s="18">
        <v>2000</v>
      </c>
      <c r="B43" s="38">
        <v>21.709804640432075</v>
      </c>
      <c r="C43" s="38">
        <v>2.0129566363778117</v>
      </c>
      <c r="D43" s="38">
        <v>1.2632331678347277</v>
      </c>
      <c r="E43" s="38">
        <v>24.985994444644614</v>
      </c>
    </row>
    <row r="44" spans="1:5" ht="11.25">
      <c r="A44" s="19">
        <v>2001</v>
      </c>
      <c r="B44" s="34">
        <v>21.764125631473682</v>
      </c>
      <c r="C44" s="34">
        <v>2.0134589134907066</v>
      </c>
      <c r="D44" s="34">
        <v>1.2596505675749279</v>
      </c>
      <c r="E44" s="34">
        <v>25.037235112539314</v>
      </c>
    </row>
    <row r="45" spans="1:5" ht="11.25">
      <c r="A45" s="27">
        <v>2002</v>
      </c>
      <c r="B45" s="34">
        <v>21.829653034566164</v>
      </c>
      <c r="C45" s="34">
        <v>2.143820740394795</v>
      </c>
      <c r="D45" s="34">
        <v>1.2725246308693403</v>
      </c>
      <c r="E45" s="34">
        <v>25.2459984058303</v>
      </c>
    </row>
    <row r="46" spans="1:5" ht="11.25">
      <c r="A46" s="27">
        <v>2003</v>
      </c>
      <c r="B46" s="34">
        <v>21.631398676902794</v>
      </c>
      <c r="C46" s="34">
        <v>2.20097090854474</v>
      </c>
      <c r="D46" s="34">
        <v>1.3184063481000645</v>
      </c>
      <c r="E46" s="34">
        <v>25.1507759335476</v>
      </c>
    </row>
    <row r="47" spans="1:5" ht="11.25">
      <c r="A47" s="28">
        <v>2004</v>
      </c>
      <c r="B47" s="34">
        <v>21.702357018953357</v>
      </c>
      <c r="C47" s="34">
        <v>2.269270327114362</v>
      </c>
      <c r="D47" s="34">
        <v>1.3527601280292885</v>
      </c>
      <c r="E47" s="34">
        <v>25.32438747409701</v>
      </c>
    </row>
    <row r="48" spans="1:5" ht="11.25" customHeight="1">
      <c r="A48" s="30">
        <v>2005</v>
      </c>
      <c r="B48" s="38">
        <v>21.483569908403886</v>
      </c>
      <c r="C48" s="38">
        <v>2.3397891033796627</v>
      </c>
      <c r="D48" s="38">
        <v>1.3820443415477977</v>
      </c>
      <c r="E48" s="38">
        <v>25.205403353331345</v>
      </c>
    </row>
    <row r="49" spans="1:5" ht="11.25" customHeight="1">
      <c r="A49" s="28">
        <v>2006</v>
      </c>
      <c r="B49" s="39">
        <v>21.75765369092511</v>
      </c>
      <c r="C49" s="39">
        <v>2.401260213510815</v>
      </c>
      <c r="D49" s="39">
        <v>1.4233225842434292</v>
      </c>
      <c r="E49" s="39">
        <v>25.582236488679357</v>
      </c>
    </row>
    <row r="50" spans="1:5" ht="11.25" customHeight="1">
      <c r="A50" s="28">
        <v>2007</v>
      </c>
      <c r="B50" s="39">
        <v>21.782158561954837</v>
      </c>
      <c r="C50" s="39">
        <v>2.4703238257974722</v>
      </c>
      <c r="D50" s="39">
        <v>1.4290702999283158</v>
      </c>
      <c r="E50" s="39">
        <v>25.681552687680625</v>
      </c>
    </row>
    <row r="51" spans="1:5" ht="11.25" customHeight="1">
      <c r="A51" s="28">
        <v>2008</v>
      </c>
      <c r="B51" s="39">
        <v>21.71036617805879</v>
      </c>
      <c r="C51" s="39">
        <v>2.473923222945959</v>
      </c>
      <c r="D51" s="39">
        <v>1.4409327405458467</v>
      </c>
      <c r="E51" s="39">
        <v>25.625222141550598</v>
      </c>
    </row>
    <row r="52" spans="1:5" ht="11.25" customHeight="1">
      <c r="A52" s="28">
        <v>2009</v>
      </c>
      <c r="B52" s="39">
        <v>21.524362793074783</v>
      </c>
      <c r="C52" s="39">
        <v>2.455973659193916</v>
      </c>
      <c r="D52" s="39">
        <v>1.4318381187632643</v>
      </c>
      <c r="E52" s="39">
        <v>25.41217457103196</v>
      </c>
    </row>
    <row r="53" spans="1:5" ht="12" customHeight="1">
      <c r="A53" s="137" t="s">
        <v>30</v>
      </c>
      <c r="B53" s="137"/>
      <c r="C53" s="137"/>
      <c r="D53" s="137"/>
      <c r="E53" s="137"/>
    </row>
    <row r="54" spans="1:5" ht="12.75" customHeight="1">
      <c r="A54" s="137"/>
      <c r="B54" s="137"/>
      <c r="C54" s="137"/>
      <c r="D54" s="137"/>
      <c r="E54" s="137"/>
    </row>
    <row r="55" spans="1:5" ht="12.75" customHeight="1">
      <c r="A55" s="137"/>
      <c r="B55" s="137"/>
      <c r="C55" s="137"/>
      <c r="D55" s="137"/>
      <c r="E55" s="137"/>
    </row>
    <row r="56" ht="11.25">
      <c r="A56" s="20"/>
    </row>
    <row r="57" ht="11.25">
      <c r="A57" s="32" t="s">
        <v>73</v>
      </c>
    </row>
  </sheetData>
  <sheetProtection/>
  <mergeCells count="2">
    <mergeCell ref="A53:E55"/>
    <mergeCell ref="B7:E7"/>
  </mergeCells>
  <printOptions horizontalCentered="1" verticalCentered="1"/>
  <pageMargins left="0.5" right="0.5" top="0.5" bottom="0.5" header="0.5" footer="0.5"/>
  <pageSetup fitToHeight="1" fitToWidth="1" horizontalDpi="600" verticalDpi="600" orientation="landscape" scale="88" r:id="rId1"/>
</worksheet>
</file>

<file path=xl/worksheets/sheet6.xml><?xml version="1.0" encoding="utf-8"?>
<worksheet xmlns="http://schemas.openxmlformats.org/spreadsheetml/2006/main" xmlns:r="http://schemas.openxmlformats.org/officeDocument/2006/relationships">
  <sheetPr>
    <pageSetUpPr fitToPage="1"/>
  </sheetPr>
  <dimension ref="A2:BW69"/>
  <sheetViews>
    <sheetView zoomScalePageLayoutView="0" workbookViewId="0" topLeftCell="A1">
      <pane ySplit="6" topLeftCell="A15" activePane="bottomLeft" state="frozen"/>
      <selection pane="topLeft" activeCell="A1" sqref="A1"/>
      <selection pane="bottomLeft" activeCell="A1" sqref="A1"/>
    </sheetView>
  </sheetViews>
  <sheetFormatPr defaultColWidth="9.140625" defaultRowHeight="12.75"/>
  <cols>
    <col min="1" max="1" width="13.8515625" style="10" customWidth="1"/>
    <col min="2" max="2" width="9.7109375" style="44" customWidth="1"/>
    <col min="3" max="3" width="16.28125" style="7" customWidth="1"/>
    <col min="4" max="4" width="12.8515625" style="7" customWidth="1"/>
    <col min="5" max="5" width="12.140625" style="34" customWidth="1"/>
    <col min="6" max="16" width="9.140625" style="39" customWidth="1"/>
    <col min="17" max="75" width="9.140625" style="22" customWidth="1"/>
    <col min="76" max="16384" width="9.140625" style="10" customWidth="1"/>
  </cols>
  <sheetData>
    <row r="2" ht="11.25">
      <c r="A2" s="21" t="s">
        <v>41</v>
      </c>
    </row>
    <row r="3" ht="11.25">
      <c r="A3" s="23"/>
    </row>
    <row r="4" spans="1:5" ht="11.25">
      <c r="A4" s="12"/>
      <c r="B4" s="139" t="s">
        <v>10</v>
      </c>
      <c r="C4" s="145" t="s">
        <v>51</v>
      </c>
      <c r="D4" s="146"/>
      <c r="E4" s="142" t="s">
        <v>29</v>
      </c>
    </row>
    <row r="5" spans="1:5" ht="11.25">
      <c r="A5" s="14" t="s">
        <v>0</v>
      </c>
      <c r="B5" s="140"/>
      <c r="C5" s="50" t="s">
        <v>31</v>
      </c>
      <c r="D5" s="45"/>
      <c r="E5" s="143"/>
    </row>
    <row r="6" spans="1:5" ht="11.25">
      <c r="A6" s="16"/>
      <c r="B6" s="141"/>
      <c r="C6" s="51" t="s">
        <v>32</v>
      </c>
      <c r="D6" s="52" t="s">
        <v>8</v>
      </c>
      <c r="E6" s="144"/>
    </row>
    <row r="7" ht="5.25" customHeight="1"/>
    <row r="8" spans="2:5" ht="11.25">
      <c r="B8" s="44" t="s">
        <v>7</v>
      </c>
      <c r="C8" s="147" t="s">
        <v>33</v>
      </c>
      <c r="D8" s="147"/>
      <c r="E8" s="34" t="s">
        <v>8</v>
      </c>
    </row>
    <row r="9" ht="6.75" customHeight="1"/>
    <row r="10" spans="1:5" ht="11.25">
      <c r="A10" s="49">
        <v>1966</v>
      </c>
      <c r="B10" s="56">
        <v>195.576</v>
      </c>
      <c r="C10" s="57">
        <v>103853.472</v>
      </c>
      <c r="D10" s="57">
        <v>3219457.6319999998</v>
      </c>
      <c r="E10" s="58">
        <v>16.46141465210455</v>
      </c>
    </row>
    <row r="11" spans="1:5" ht="11.25">
      <c r="A11" s="19">
        <v>1967</v>
      </c>
      <c r="B11" s="46">
        <v>197.457</v>
      </c>
      <c r="C11" s="7">
        <v>106785.726</v>
      </c>
      <c r="D11" s="7">
        <v>3310357.506</v>
      </c>
      <c r="E11" s="34">
        <v>16.764953919081115</v>
      </c>
    </row>
    <row r="12" spans="1:5" ht="11.25">
      <c r="A12" s="19">
        <v>1968</v>
      </c>
      <c r="B12" s="46">
        <v>199.399</v>
      </c>
      <c r="C12" s="7">
        <v>111048.766</v>
      </c>
      <c r="D12" s="7">
        <v>3442511.7460000003</v>
      </c>
      <c r="E12" s="34">
        <v>17.264438367293717</v>
      </c>
    </row>
    <row r="13" spans="1:5" ht="11.25">
      <c r="A13" s="19">
        <v>1969</v>
      </c>
      <c r="B13" s="46">
        <v>201.385</v>
      </c>
      <c r="C13" s="7">
        <v>115792.76</v>
      </c>
      <c r="D13" s="7">
        <v>3589575.56</v>
      </c>
      <c r="E13" s="34">
        <v>17.82444352856469</v>
      </c>
    </row>
    <row r="14" spans="1:75" s="31" customFormat="1" ht="11.25">
      <c r="A14" s="18">
        <v>1970</v>
      </c>
      <c r="B14" s="47">
        <v>203.98399999999998</v>
      </c>
      <c r="C14" s="9">
        <v>121600.867</v>
      </c>
      <c r="D14" s="9">
        <v>3769626.877</v>
      </c>
      <c r="E14" s="38">
        <v>18.480012535296886</v>
      </c>
      <c r="F14" s="39"/>
      <c r="G14" s="39"/>
      <c r="H14" s="39"/>
      <c r="I14" s="39"/>
      <c r="J14" s="39"/>
      <c r="K14" s="39"/>
      <c r="L14" s="39"/>
      <c r="M14" s="39"/>
      <c r="N14" s="39"/>
      <c r="O14" s="39"/>
      <c r="P14" s="39"/>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row>
    <row r="15" spans="1:5" ht="11.25">
      <c r="A15" s="19">
        <v>1971</v>
      </c>
      <c r="B15" s="46">
        <v>206.827</v>
      </c>
      <c r="C15" s="7">
        <v>126416.135</v>
      </c>
      <c r="D15" s="7">
        <v>3918900.185</v>
      </c>
      <c r="E15" s="34">
        <v>18.947720486203444</v>
      </c>
    </row>
    <row r="16" spans="1:5" ht="11.25">
      <c r="A16" s="19">
        <v>1972</v>
      </c>
      <c r="B16" s="46">
        <v>209.284</v>
      </c>
      <c r="C16" s="7">
        <v>130106.118</v>
      </c>
      <c r="D16" s="7">
        <v>4033289.6580000003</v>
      </c>
      <c r="E16" s="34">
        <v>19.271849056784085</v>
      </c>
    </row>
    <row r="17" spans="1:5" ht="11.25">
      <c r="A17" s="19">
        <v>1973</v>
      </c>
      <c r="B17" s="46">
        <v>211.357</v>
      </c>
      <c r="C17" s="7">
        <v>136726.479</v>
      </c>
      <c r="D17" s="7">
        <v>4238520.848999999</v>
      </c>
      <c r="E17" s="34">
        <v>20.05384656765567</v>
      </c>
    </row>
    <row r="18" spans="1:5" ht="11.25">
      <c r="A18" s="19">
        <v>1974</v>
      </c>
      <c r="B18" s="46">
        <v>213.34199999999998</v>
      </c>
      <c r="C18" s="7">
        <v>144173.823</v>
      </c>
      <c r="D18" s="7">
        <v>4469388.513</v>
      </c>
      <c r="E18" s="34">
        <v>20.949407585004362</v>
      </c>
    </row>
    <row r="19" spans="1:75" s="31" customFormat="1" ht="11.25">
      <c r="A19" s="18">
        <v>1975</v>
      </c>
      <c r="B19" s="47">
        <v>215.465</v>
      </c>
      <c r="C19" s="9">
        <v>148341.445</v>
      </c>
      <c r="D19" s="9">
        <v>4598584.795</v>
      </c>
      <c r="E19" s="38">
        <v>21.34260689671176</v>
      </c>
      <c r="F19" s="39"/>
      <c r="G19" s="39"/>
      <c r="H19" s="39"/>
      <c r="I19" s="39"/>
      <c r="J19" s="39"/>
      <c r="K19" s="39"/>
      <c r="L19" s="39"/>
      <c r="M19" s="39"/>
      <c r="N19" s="39"/>
      <c r="O19" s="39"/>
      <c r="P19" s="39"/>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row>
    <row r="20" spans="1:5" ht="11.25">
      <c r="A20" s="19">
        <v>1976</v>
      </c>
      <c r="B20" s="46">
        <v>217.563</v>
      </c>
      <c r="C20" s="7">
        <v>150864.308</v>
      </c>
      <c r="D20" s="7">
        <v>4676793.5479999995</v>
      </c>
      <c r="E20" s="34">
        <v>21.496272564728375</v>
      </c>
    </row>
    <row r="21" spans="1:5" ht="11.25">
      <c r="A21" s="19">
        <v>1977</v>
      </c>
      <c r="B21" s="46">
        <v>219.76</v>
      </c>
      <c r="C21" s="7">
        <v>158489.967</v>
      </c>
      <c r="D21" s="7">
        <v>4913188.977</v>
      </c>
      <c r="E21" s="34">
        <v>22.357066695485983</v>
      </c>
    </row>
    <row r="22" spans="1:5" ht="11.25">
      <c r="A22" s="19">
        <v>1978</v>
      </c>
      <c r="B22" s="46">
        <v>222.095</v>
      </c>
      <c r="C22" s="7">
        <v>164603.323</v>
      </c>
      <c r="D22" s="7">
        <v>5102703.013</v>
      </c>
      <c r="E22" s="34">
        <v>22.975316927440964</v>
      </c>
    </row>
    <row r="23" spans="1:5" ht="11.25">
      <c r="A23" s="19">
        <v>1979</v>
      </c>
      <c r="B23" s="46">
        <v>224.56699999999998</v>
      </c>
      <c r="C23" s="7">
        <v>172286.386</v>
      </c>
      <c r="D23" s="7">
        <v>5340877.966</v>
      </c>
      <c r="E23" s="34">
        <v>23.783004475279096</v>
      </c>
    </row>
    <row r="24" spans="1:75" s="31" customFormat="1" ht="11.25">
      <c r="A24" s="18">
        <v>1980</v>
      </c>
      <c r="B24" s="47">
        <v>227.225</v>
      </c>
      <c r="C24" s="9">
        <v>177813.496</v>
      </c>
      <c r="D24" s="9">
        <v>5512218.376</v>
      </c>
      <c r="E24" s="38">
        <v>24.258855213994938</v>
      </c>
      <c r="F24" s="39"/>
      <c r="G24" s="39"/>
      <c r="H24" s="39"/>
      <c r="I24" s="39"/>
      <c r="J24" s="39"/>
      <c r="K24" s="39"/>
      <c r="L24" s="39"/>
      <c r="M24" s="39"/>
      <c r="N24" s="39"/>
      <c r="O24" s="39"/>
      <c r="P24" s="39"/>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row>
    <row r="25" spans="1:5" ht="11.25">
      <c r="A25" s="19">
        <v>1981</v>
      </c>
      <c r="B25" s="46">
        <v>229.466</v>
      </c>
      <c r="C25" s="7">
        <v>182268.362</v>
      </c>
      <c r="D25" s="7">
        <v>5650319.222</v>
      </c>
      <c r="E25" s="34">
        <v>24.623775295686507</v>
      </c>
    </row>
    <row r="26" spans="1:5" ht="11.25">
      <c r="A26" s="19">
        <v>1982</v>
      </c>
      <c r="B26" s="46">
        <v>231.664</v>
      </c>
      <c r="C26" s="7">
        <v>182432.304</v>
      </c>
      <c r="D26" s="7">
        <v>5655401.424000001</v>
      </c>
      <c r="E26" s="34">
        <v>24.412085710339117</v>
      </c>
    </row>
    <row r="27" spans="1:5" ht="11.25">
      <c r="A27" s="19">
        <v>1983</v>
      </c>
      <c r="B27" s="46">
        <v>233.792</v>
      </c>
      <c r="C27" s="7">
        <v>182782.88</v>
      </c>
      <c r="D27" s="7">
        <v>5666269.28</v>
      </c>
      <c r="E27" s="34">
        <v>24.236369422392556</v>
      </c>
    </row>
    <row r="28" spans="1:5" ht="11.25">
      <c r="A28" s="19">
        <v>1984</v>
      </c>
      <c r="B28" s="46">
        <v>235.825</v>
      </c>
      <c r="C28" s="7">
        <v>182474.264</v>
      </c>
      <c r="D28" s="7">
        <v>5656702.183999999</v>
      </c>
      <c r="E28" s="34">
        <v>23.986863920279866</v>
      </c>
    </row>
    <row r="29" spans="1:75" s="31" customFormat="1" ht="11.25">
      <c r="A29" s="18">
        <v>1985</v>
      </c>
      <c r="B29" s="47">
        <v>237.924</v>
      </c>
      <c r="C29" s="9">
        <v>182417.143</v>
      </c>
      <c r="D29" s="9">
        <v>5654931.433</v>
      </c>
      <c r="E29" s="38">
        <v>23.76780582454902</v>
      </c>
      <c r="F29" s="39"/>
      <c r="G29" s="39"/>
      <c r="H29" s="39"/>
      <c r="I29" s="39"/>
      <c r="J29" s="39"/>
      <c r="K29" s="39"/>
      <c r="L29" s="39"/>
      <c r="M29" s="39"/>
      <c r="N29" s="39"/>
      <c r="O29" s="39"/>
      <c r="P29" s="39"/>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row>
    <row r="30" spans="1:5" ht="11.25">
      <c r="A30" s="19">
        <v>1986</v>
      </c>
      <c r="B30" s="46">
        <v>240.133</v>
      </c>
      <c r="C30" s="7">
        <v>186495.826</v>
      </c>
      <c r="D30" s="7">
        <v>5781370.606</v>
      </c>
      <c r="E30" s="34">
        <v>24.07570224000866</v>
      </c>
    </row>
    <row r="31" spans="1:5" ht="11.25">
      <c r="A31" s="19">
        <v>1987</v>
      </c>
      <c r="B31" s="46">
        <v>242.289</v>
      </c>
      <c r="C31" s="7">
        <v>187420.391</v>
      </c>
      <c r="D31" s="7">
        <v>5810032.121</v>
      </c>
      <c r="E31" s="34">
        <v>23.97976020785096</v>
      </c>
    </row>
    <row r="32" spans="1:5" ht="11.25">
      <c r="A32" s="19">
        <v>1988</v>
      </c>
      <c r="B32" s="46">
        <v>244.499</v>
      </c>
      <c r="C32" s="7">
        <v>187702.621</v>
      </c>
      <c r="D32" s="7">
        <v>5818781.251</v>
      </c>
      <c r="E32" s="34">
        <v>23.79879365968777</v>
      </c>
    </row>
    <row r="33" spans="1:5" ht="11.25">
      <c r="A33" s="19">
        <v>1989</v>
      </c>
      <c r="B33" s="46">
        <v>246.819</v>
      </c>
      <c r="C33" s="7">
        <v>187716.588</v>
      </c>
      <c r="D33" s="7">
        <v>5819214.228</v>
      </c>
      <c r="E33" s="34">
        <v>23.57684873530806</v>
      </c>
    </row>
    <row r="34" spans="1:75" s="31" customFormat="1" ht="11.25">
      <c r="A34" s="18">
        <v>1990</v>
      </c>
      <c r="B34" s="47">
        <v>249.623</v>
      </c>
      <c r="C34" s="9">
        <v>192598.879</v>
      </c>
      <c r="D34" s="9">
        <v>5970565.249</v>
      </c>
      <c r="E34" s="38">
        <v>23.91832983739479</v>
      </c>
      <c r="F34" s="39"/>
      <c r="G34" s="39"/>
      <c r="H34" s="39"/>
      <c r="I34" s="39"/>
      <c r="J34" s="39"/>
      <c r="K34" s="39"/>
      <c r="L34" s="39"/>
      <c r="M34" s="39"/>
      <c r="N34" s="39"/>
      <c r="O34" s="39"/>
      <c r="P34" s="39"/>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row>
    <row r="35" spans="1:5" ht="11.25">
      <c r="A35" s="19">
        <v>1991</v>
      </c>
      <c r="B35" s="46">
        <v>252.981</v>
      </c>
      <c r="C35" s="7">
        <v>188267.53</v>
      </c>
      <c r="D35" s="7">
        <v>5836293.43</v>
      </c>
      <c r="E35" s="34">
        <v>23.070086014364716</v>
      </c>
    </row>
    <row r="36" spans="1:5" ht="11.25">
      <c r="A36" s="19">
        <v>1992</v>
      </c>
      <c r="B36" s="46">
        <v>256.514</v>
      </c>
      <c r="C36" s="7">
        <v>187747.499</v>
      </c>
      <c r="D36" s="7">
        <v>5820172.4690000005</v>
      </c>
      <c r="E36" s="34">
        <v>22.689492460450502</v>
      </c>
    </row>
    <row r="37" spans="1:5" ht="11.25">
      <c r="A37" s="19">
        <v>1993</v>
      </c>
      <c r="B37" s="46">
        <v>259.919</v>
      </c>
      <c r="C37" s="7">
        <v>188124.563</v>
      </c>
      <c r="D37" s="7">
        <v>5831861.453</v>
      </c>
      <c r="E37" s="34">
        <v>22.437226416691356</v>
      </c>
    </row>
    <row r="38" spans="1:5" ht="11.25">
      <c r="A38" s="19">
        <v>1994</v>
      </c>
      <c r="B38" s="46">
        <v>263.126</v>
      </c>
      <c r="C38" s="7">
        <v>189181.103</v>
      </c>
      <c r="D38" s="7">
        <v>5864614.193</v>
      </c>
      <c r="E38" s="34">
        <v>22.288235267514423</v>
      </c>
    </row>
    <row r="39" spans="1:75" s="31" customFormat="1" ht="11.25">
      <c r="A39" s="18">
        <v>1995</v>
      </c>
      <c r="B39" s="47">
        <v>266.278</v>
      </c>
      <c r="C39" s="9">
        <v>186922.416</v>
      </c>
      <c r="D39" s="9">
        <v>5794594.896</v>
      </c>
      <c r="E39" s="38">
        <v>21.761448170708807</v>
      </c>
      <c r="F39" s="39"/>
      <c r="G39" s="39"/>
      <c r="H39" s="39"/>
      <c r="I39" s="39"/>
      <c r="J39" s="39"/>
      <c r="K39" s="39"/>
      <c r="L39" s="39"/>
      <c r="M39" s="39"/>
      <c r="N39" s="39"/>
      <c r="O39" s="39"/>
      <c r="P39" s="39"/>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row>
    <row r="40" spans="1:5" ht="11.25">
      <c r="A40" s="19">
        <v>1996</v>
      </c>
      <c r="B40" s="46">
        <v>269.394</v>
      </c>
      <c r="C40" s="7">
        <v>188764.497</v>
      </c>
      <c r="D40" s="7">
        <v>5851699.407</v>
      </c>
      <c r="E40" s="34">
        <v>21.721713946858504</v>
      </c>
    </row>
    <row r="41" spans="1:5" ht="11.25">
      <c r="A41" s="19">
        <v>1997</v>
      </c>
      <c r="B41" s="46">
        <v>272.647</v>
      </c>
      <c r="C41" s="7">
        <v>189812.25720709676</v>
      </c>
      <c r="D41" s="7">
        <v>5884179.97342</v>
      </c>
      <c r="E41" s="34">
        <v>21.58167877665993</v>
      </c>
    </row>
    <row r="42" spans="1:5" ht="11.25">
      <c r="A42" s="19">
        <v>1998</v>
      </c>
      <c r="B42" s="46">
        <v>275.854</v>
      </c>
      <c r="C42" s="7">
        <v>192872.999</v>
      </c>
      <c r="D42" s="7">
        <v>5979062.9690000005</v>
      </c>
      <c r="E42" s="34">
        <v>21.674737248689524</v>
      </c>
    </row>
    <row r="43" spans="1:5" ht="11.25">
      <c r="A43" s="19">
        <v>1999</v>
      </c>
      <c r="B43" s="46">
        <v>279.04</v>
      </c>
      <c r="C43" s="7">
        <v>196244.494</v>
      </c>
      <c r="D43" s="7">
        <v>6083579.314</v>
      </c>
      <c r="E43" s="34">
        <v>21.801818069094036</v>
      </c>
    </row>
    <row r="44" spans="1:5" ht="11.25">
      <c r="A44" s="18">
        <v>2000</v>
      </c>
      <c r="B44" s="47">
        <v>282.172</v>
      </c>
      <c r="C44" s="9">
        <v>197609.645</v>
      </c>
      <c r="D44" s="9">
        <v>6125898.995</v>
      </c>
      <c r="E44" s="38">
        <v>21.709804640432075</v>
      </c>
    </row>
    <row r="45" spans="1:5" ht="11.25">
      <c r="A45" s="19">
        <v>2001</v>
      </c>
      <c r="B45" s="46">
        <v>285.081556</v>
      </c>
      <c r="C45" s="7">
        <v>200146.8</v>
      </c>
      <c r="D45" s="7">
        <v>6204550.8</v>
      </c>
      <c r="E45" s="34">
        <v>21.764125631473682</v>
      </c>
    </row>
    <row r="46" spans="1:5" ht="11.25">
      <c r="A46" s="27">
        <v>2002</v>
      </c>
      <c r="B46" s="46">
        <v>287.803914</v>
      </c>
      <c r="C46" s="7">
        <v>202666.43821322967</v>
      </c>
      <c r="D46" s="7">
        <v>6282659.584610119</v>
      </c>
      <c r="E46" s="34">
        <v>21.829653034566164</v>
      </c>
    </row>
    <row r="47" spans="1:5" ht="11.25">
      <c r="A47" s="27">
        <v>2003</v>
      </c>
      <c r="B47" s="46">
        <v>290.326418</v>
      </c>
      <c r="C47" s="7">
        <v>202586.0159417783</v>
      </c>
      <c r="D47" s="7">
        <v>6280166.494195128</v>
      </c>
      <c r="E47" s="34">
        <v>21.631398676902794</v>
      </c>
    </row>
    <row r="48" spans="1:5" ht="11.25">
      <c r="A48" s="28">
        <v>2004</v>
      </c>
      <c r="B48" s="46">
        <v>293.045739</v>
      </c>
      <c r="C48" s="7">
        <v>205154.29840842012</v>
      </c>
      <c r="D48" s="7">
        <v>6359783.250661024</v>
      </c>
      <c r="E48" s="34">
        <v>21.702357018953357</v>
      </c>
    </row>
    <row r="49" spans="1:5" ht="11.25" customHeight="1">
      <c r="A49" s="30">
        <v>2005</v>
      </c>
      <c r="B49" s="47">
        <v>295.753151</v>
      </c>
      <c r="C49" s="9">
        <v>204962.37081094293</v>
      </c>
      <c r="D49" s="9">
        <v>6353833.495139231</v>
      </c>
      <c r="E49" s="38">
        <v>21.483569908403886</v>
      </c>
    </row>
    <row r="50" spans="1:5" ht="11.25" customHeight="1">
      <c r="A50" s="28">
        <v>2006</v>
      </c>
      <c r="B50" s="48">
        <v>298.593212</v>
      </c>
      <c r="C50" s="8">
        <v>209570.571005064</v>
      </c>
      <c r="D50" s="8">
        <v>6496687.701156984</v>
      </c>
      <c r="E50" s="39">
        <v>21.75765369092511</v>
      </c>
    </row>
    <row r="51" spans="1:5" ht="11.25" customHeight="1">
      <c r="A51" s="28">
        <v>2007</v>
      </c>
      <c r="B51" s="48">
        <v>301.579895</v>
      </c>
      <c r="C51" s="8">
        <v>211905.196515732</v>
      </c>
      <c r="D51" s="8">
        <v>6569061.091987692</v>
      </c>
      <c r="E51" s="39">
        <v>21.782158561954837</v>
      </c>
    </row>
    <row r="52" spans="1:5" ht="11.25" customHeight="1">
      <c r="A52" s="28">
        <v>2008</v>
      </c>
      <c r="B52" s="48">
        <v>304.374846</v>
      </c>
      <c r="C52" s="8">
        <v>213164.172969363</v>
      </c>
      <c r="D52" s="8">
        <v>6608089.362050253</v>
      </c>
      <c r="E52" s="39">
        <v>21.71036617805879</v>
      </c>
    </row>
    <row r="53" spans="1:5" ht="11.25" customHeight="1">
      <c r="A53" s="28">
        <v>2009</v>
      </c>
      <c r="B53" s="48">
        <v>307.00655</v>
      </c>
      <c r="C53" s="8">
        <v>213165.172969363</v>
      </c>
      <c r="D53" s="8">
        <v>6608120.362050253</v>
      </c>
      <c r="E53" s="39">
        <v>21.524362793074783</v>
      </c>
    </row>
    <row r="54" spans="1:2" ht="6.75" customHeight="1">
      <c r="A54" s="28"/>
      <c r="B54" s="46"/>
    </row>
    <row r="55" spans="1:5" ht="11.25" customHeight="1">
      <c r="A55" s="137" t="s">
        <v>40</v>
      </c>
      <c r="B55" s="137"/>
      <c r="C55" s="137"/>
      <c r="D55" s="137"/>
      <c r="E55" s="137"/>
    </row>
    <row r="56" spans="1:5" ht="11.25" customHeight="1">
      <c r="A56" s="137"/>
      <c r="B56" s="137"/>
      <c r="C56" s="137"/>
      <c r="D56" s="137"/>
      <c r="E56" s="137"/>
    </row>
    <row r="57" spans="1:5" ht="11.25" customHeight="1">
      <c r="A57" s="137"/>
      <c r="B57" s="137"/>
      <c r="C57" s="137"/>
      <c r="D57" s="137"/>
      <c r="E57" s="137"/>
    </row>
    <row r="58" spans="1:5" ht="11.25" customHeight="1">
      <c r="A58" s="137"/>
      <c r="B58" s="137"/>
      <c r="C58" s="137"/>
      <c r="D58" s="137"/>
      <c r="E58" s="137"/>
    </row>
    <row r="59" ht="11.25">
      <c r="A59" s="20" t="s">
        <v>75</v>
      </c>
    </row>
    <row r="60" ht="11.25">
      <c r="A60" s="19"/>
    </row>
    <row r="61" ht="11.25">
      <c r="A61" s="19"/>
    </row>
    <row r="62" ht="11.25">
      <c r="A62" s="19"/>
    </row>
    <row r="63" ht="11.25">
      <c r="A63" s="19"/>
    </row>
    <row r="64" ht="11.25">
      <c r="A64" s="19"/>
    </row>
    <row r="65" ht="11.25">
      <c r="A65" s="19"/>
    </row>
    <row r="66" ht="11.25">
      <c r="A66" s="19"/>
    </row>
    <row r="67" ht="11.25">
      <c r="A67" s="19"/>
    </row>
    <row r="68" ht="11.25">
      <c r="A68" s="19"/>
    </row>
    <row r="69" ht="11.25">
      <c r="A69" s="19"/>
    </row>
  </sheetData>
  <sheetProtection/>
  <mergeCells count="5">
    <mergeCell ref="B4:B6"/>
    <mergeCell ref="E4:E6"/>
    <mergeCell ref="C4:D4"/>
    <mergeCell ref="C8:D8"/>
    <mergeCell ref="A55:E58"/>
  </mergeCells>
  <printOptions horizontalCentered="1" verticalCentered="1"/>
  <pageMargins left="0.5" right="0.5" top="0.5" bottom="0.5" header="0.5" footer="0.5"/>
  <pageSetup fitToHeight="1" fitToWidth="1" horizontalDpi="600" verticalDpi="600" orientation="landscape" scale="77" r:id="rId1"/>
</worksheet>
</file>

<file path=xl/worksheets/sheet7.xml><?xml version="1.0" encoding="utf-8"?>
<worksheet xmlns="http://schemas.openxmlformats.org/spreadsheetml/2006/main" xmlns:r="http://schemas.openxmlformats.org/officeDocument/2006/relationships">
  <sheetPr>
    <pageSetUpPr fitToPage="1"/>
  </sheetPr>
  <dimension ref="A1:D68"/>
  <sheetViews>
    <sheetView showZeros="0" zoomScalePageLayoutView="0" workbookViewId="0" topLeftCell="A1">
      <pane ySplit="8" topLeftCell="A42" activePane="bottomLeft" state="frozen"/>
      <selection pane="topLeft" activeCell="A1" sqref="A1"/>
      <selection pane="bottomLeft" activeCell="A1" sqref="A1"/>
    </sheetView>
  </sheetViews>
  <sheetFormatPr defaultColWidth="9.140625" defaultRowHeight="12.75"/>
  <cols>
    <col min="1" max="1" width="18.28125" style="10" customWidth="1"/>
    <col min="2" max="2" width="13.57421875" style="6" customWidth="1"/>
    <col min="3" max="3" width="16.7109375" style="34" customWidth="1"/>
    <col min="4" max="4" width="21.00390625" style="34" customWidth="1"/>
    <col min="5" max="20" width="9.140625" style="39" customWidth="1"/>
    <col min="21" max="16384" width="9.140625" style="22" customWidth="1"/>
  </cols>
  <sheetData>
    <row r="1" ht="11.25">
      <c r="A1" s="19"/>
    </row>
    <row r="2" ht="11.25">
      <c r="A2" s="21" t="s">
        <v>68</v>
      </c>
    </row>
    <row r="3" ht="11.25">
      <c r="A3" s="23"/>
    </row>
    <row r="4" spans="1:4" ht="11.25">
      <c r="A4" s="12"/>
      <c r="B4" s="148" t="s">
        <v>10</v>
      </c>
      <c r="C4" s="35" t="s">
        <v>4</v>
      </c>
      <c r="D4" s="142" t="s">
        <v>29</v>
      </c>
    </row>
    <row r="5" spans="1:4" ht="11.25">
      <c r="A5" s="14" t="s">
        <v>0</v>
      </c>
      <c r="B5" s="149"/>
      <c r="C5" s="40" t="s">
        <v>11</v>
      </c>
      <c r="D5" s="143"/>
    </row>
    <row r="6" spans="1:4" ht="11.25">
      <c r="A6" s="16"/>
      <c r="B6" s="150"/>
      <c r="C6" s="36"/>
      <c r="D6" s="144"/>
    </row>
    <row r="7" ht="6" customHeight="1"/>
    <row r="8" spans="2:4" ht="11.25">
      <c r="B8" s="6" t="s">
        <v>7</v>
      </c>
      <c r="C8" s="37" t="s">
        <v>9</v>
      </c>
      <c r="D8" s="34" t="s">
        <v>8</v>
      </c>
    </row>
    <row r="9" ht="6" customHeight="1"/>
    <row r="10" spans="1:4" ht="11.25">
      <c r="A10" s="49">
        <v>1966</v>
      </c>
      <c r="B10" s="59">
        <v>195.576</v>
      </c>
      <c r="C10" s="58">
        <v>191.176</v>
      </c>
      <c r="D10" s="58">
        <v>0.9775023520268336</v>
      </c>
    </row>
    <row r="11" spans="1:4" ht="11.25">
      <c r="A11" s="19">
        <v>1967</v>
      </c>
      <c r="B11" s="24">
        <v>197.457</v>
      </c>
      <c r="C11" s="34">
        <v>203.403</v>
      </c>
      <c r="D11" s="34">
        <v>1.0301128853370607</v>
      </c>
    </row>
    <row r="12" spans="1:4" ht="11.25">
      <c r="A12" s="19">
        <v>1968</v>
      </c>
      <c r="B12" s="24">
        <v>199.399</v>
      </c>
      <c r="C12" s="34">
        <v>213.658</v>
      </c>
      <c r="D12" s="34">
        <v>1.071509887211069</v>
      </c>
    </row>
    <row r="13" spans="1:4" ht="11.25">
      <c r="A13" s="19">
        <v>1969</v>
      </c>
      <c r="B13" s="24">
        <v>201.385</v>
      </c>
      <c r="C13" s="34">
        <v>235.628</v>
      </c>
      <c r="D13" s="34">
        <v>1.1700374903791246</v>
      </c>
    </row>
    <row r="14" spans="1:4" ht="11.25">
      <c r="A14" s="18">
        <v>1970</v>
      </c>
      <c r="B14" s="25">
        <v>203.98399999999998</v>
      </c>
      <c r="C14" s="38">
        <v>267.351</v>
      </c>
      <c r="D14" s="38">
        <v>1.3106469134834107</v>
      </c>
    </row>
    <row r="15" spans="1:4" ht="11.25">
      <c r="A15" s="19">
        <v>1971</v>
      </c>
      <c r="B15" s="24">
        <v>206.827</v>
      </c>
      <c r="C15" s="34">
        <v>305.221</v>
      </c>
      <c r="D15" s="34">
        <v>1.475730924879247</v>
      </c>
    </row>
    <row r="16" spans="1:4" ht="11.25">
      <c r="A16" s="19">
        <v>1972</v>
      </c>
      <c r="B16" s="24">
        <v>209.284</v>
      </c>
      <c r="C16" s="34">
        <v>336.985</v>
      </c>
      <c r="D16" s="34">
        <v>1.6101804246860727</v>
      </c>
    </row>
    <row r="17" spans="1:4" ht="11.25">
      <c r="A17" s="19">
        <v>1973</v>
      </c>
      <c r="B17" s="24">
        <v>211.357</v>
      </c>
      <c r="C17" s="34">
        <v>347.481</v>
      </c>
      <c r="D17" s="34">
        <v>1.6440477485959775</v>
      </c>
    </row>
    <row r="18" spans="1:4" ht="11.25">
      <c r="A18" s="19">
        <v>1974</v>
      </c>
      <c r="B18" s="24">
        <v>213.34199999999998</v>
      </c>
      <c r="C18" s="34">
        <v>349.525</v>
      </c>
      <c r="D18" s="34">
        <v>1.638331880267364</v>
      </c>
    </row>
    <row r="19" spans="1:4" ht="11.25">
      <c r="A19" s="18">
        <v>1975</v>
      </c>
      <c r="B19" s="25">
        <v>215.465</v>
      </c>
      <c r="C19" s="38">
        <v>368.028</v>
      </c>
      <c r="D19" s="38">
        <v>1.70806395470262</v>
      </c>
    </row>
    <row r="20" spans="1:4" ht="11.25">
      <c r="A20" s="19">
        <v>1976</v>
      </c>
      <c r="B20" s="24">
        <v>217.563</v>
      </c>
      <c r="C20" s="34">
        <v>376.389</v>
      </c>
      <c r="D20" s="34">
        <v>1.7300230278126336</v>
      </c>
    </row>
    <row r="21" spans="1:4" ht="11.25">
      <c r="A21" s="19">
        <v>1977</v>
      </c>
      <c r="B21" s="24">
        <v>219.76</v>
      </c>
      <c r="C21" s="34">
        <v>400.971</v>
      </c>
      <c r="D21" s="34">
        <v>1.8245859119038952</v>
      </c>
    </row>
    <row r="22" spans="1:4" ht="11.25">
      <c r="A22" s="19">
        <v>1978</v>
      </c>
      <c r="B22" s="24">
        <v>222.095</v>
      </c>
      <c r="C22" s="34">
        <v>434.695</v>
      </c>
      <c r="D22" s="34">
        <v>1.957248024494023</v>
      </c>
    </row>
    <row r="23" spans="1:4" ht="11.25">
      <c r="A23" s="19">
        <v>1979</v>
      </c>
      <c r="B23" s="24">
        <v>224.56699999999998</v>
      </c>
      <c r="C23" s="34">
        <v>444.376</v>
      </c>
      <c r="D23" s="34">
        <v>1.9788125592807493</v>
      </c>
    </row>
    <row r="24" spans="1:4" ht="11.25">
      <c r="A24" s="18">
        <v>1980</v>
      </c>
      <c r="B24" s="25">
        <v>227.225</v>
      </c>
      <c r="C24" s="38">
        <v>479.627</v>
      </c>
      <c r="D24" s="38">
        <v>2.110802068434371</v>
      </c>
    </row>
    <row r="25" spans="1:4" ht="11.25">
      <c r="A25" s="19">
        <v>1981</v>
      </c>
      <c r="B25" s="24">
        <v>229.466</v>
      </c>
      <c r="C25" s="34">
        <v>505.685</v>
      </c>
      <c r="D25" s="34">
        <v>2.203746960333993</v>
      </c>
    </row>
    <row r="26" spans="1:4" ht="11.25">
      <c r="A26" s="19">
        <v>1982</v>
      </c>
      <c r="B26" s="24">
        <v>231.664</v>
      </c>
      <c r="C26" s="34">
        <v>514.044</v>
      </c>
      <c r="D26" s="34">
        <v>2.2189205055597765</v>
      </c>
    </row>
    <row r="27" spans="1:4" ht="11.25">
      <c r="A27" s="19">
        <v>1983</v>
      </c>
      <c r="B27" s="24">
        <v>233.792</v>
      </c>
      <c r="C27" s="34">
        <v>528.076</v>
      </c>
      <c r="D27" s="34">
        <v>2.2587428141253767</v>
      </c>
    </row>
    <row r="28" spans="1:4" ht="11.25">
      <c r="A28" s="19">
        <v>1984</v>
      </c>
      <c r="B28" s="24">
        <v>235.825</v>
      </c>
      <c r="C28" s="34">
        <v>554.51</v>
      </c>
      <c r="D28" s="34">
        <v>2.3513622389483726</v>
      </c>
    </row>
    <row r="29" spans="1:4" ht="11.25">
      <c r="A29" s="18">
        <v>1985</v>
      </c>
      <c r="B29" s="25">
        <v>237.924</v>
      </c>
      <c r="C29" s="38">
        <v>580.292</v>
      </c>
      <c r="D29" s="38">
        <v>2.4389805147862345</v>
      </c>
    </row>
    <row r="30" spans="1:4" ht="11.25">
      <c r="A30" s="19">
        <v>1986</v>
      </c>
      <c r="B30" s="24">
        <v>240.133</v>
      </c>
      <c r="C30" s="34">
        <v>587.064</v>
      </c>
      <c r="D30" s="34">
        <v>2.444745203699616</v>
      </c>
    </row>
    <row r="31" spans="1:4" ht="11.25">
      <c r="A31" s="19">
        <v>1987</v>
      </c>
      <c r="B31" s="24">
        <v>242.289</v>
      </c>
      <c r="C31" s="34">
        <v>580.933</v>
      </c>
      <c r="D31" s="34">
        <v>2.397686234207909</v>
      </c>
    </row>
    <row r="32" spans="1:4" ht="11.25">
      <c r="A32" s="19">
        <v>1988</v>
      </c>
      <c r="B32" s="24">
        <v>244.499</v>
      </c>
      <c r="C32" s="34">
        <v>551.495</v>
      </c>
      <c r="D32" s="34">
        <v>2.2556124973926273</v>
      </c>
    </row>
    <row r="33" spans="1:4" ht="11.25">
      <c r="A33" s="19">
        <v>1989</v>
      </c>
      <c r="B33" s="24">
        <v>246.819</v>
      </c>
      <c r="C33" s="34">
        <v>524.398</v>
      </c>
      <c r="D33" s="34">
        <v>2.1246257378888984</v>
      </c>
    </row>
    <row r="34" spans="1:4" ht="11.25">
      <c r="A34" s="18">
        <v>1990</v>
      </c>
      <c r="B34" s="25">
        <v>249.623</v>
      </c>
      <c r="C34" s="38">
        <v>509.083</v>
      </c>
      <c r="D34" s="38">
        <v>2.03940742639901</v>
      </c>
    </row>
    <row r="35" spans="1:4" ht="11.25">
      <c r="A35" s="19">
        <v>1991</v>
      </c>
      <c r="B35" s="24">
        <v>252.981</v>
      </c>
      <c r="C35" s="34">
        <v>466.405</v>
      </c>
      <c r="D35" s="34">
        <v>1.8436364786288297</v>
      </c>
    </row>
    <row r="36" spans="1:4" ht="11.25">
      <c r="A36" s="19">
        <v>1992</v>
      </c>
      <c r="B36" s="24">
        <v>256.514</v>
      </c>
      <c r="C36" s="34">
        <v>475.744</v>
      </c>
      <c r="D36" s="34">
        <v>1.854651208121194</v>
      </c>
    </row>
    <row r="37" spans="1:4" ht="11.25">
      <c r="A37" s="19">
        <v>1993</v>
      </c>
      <c r="B37" s="24">
        <v>259.919</v>
      </c>
      <c r="C37" s="34">
        <v>449.41</v>
      </c>
      <c r="D37" s="34">
        <v>1.7290386620447142</v>
      </c>
    </row>
    <row r="38" spans="1:4" ht="11.25">
      <c r="A38" s="19">
        <v>1994</v>
      </c>
      <c r="B38" s="24">
        <v>263.126</v>
      </c>
      <c r="C38" s="34">
        <v>458</v>
      </c>
      <c r="D38" s="34">
        <v>1.7406109620486006</v>
      </c>
    </row>
    <row r="39" spans="1:4" ht="11.25">
      <c r="A39" s="18">
        <v>1995</v>
      </c>
      <c r="B39" s="25">
        <v>266.278</v>
      </c>
      <c r="C39" s="38">
        <v>464</v>
      </c>
      <c r="D39" s="38">
        <v>1.7425397516880852</v>
      </c>
    </row>
    <row r="40" spans="1:4" ht="11.25">
      <c r="A40" s="19">
        <v>1996</v>
      </c>
      <c r="B40" s="24">
        <v>269.394</v>
      </c>
      <c r="C40" s="34">
        <v>500</v>
      </c>
      <c r="D40" s="34">
        <v>1.8560175801985197</v>
      </c>
    </row>
    <row r="41" spans="1:4" ht="11.25">
      <c r="A41" s="19">
        <v>1997</v>
      </c>
      <c r="B41" s="24">
        <v>272.647</v>
      </c>
      <c r="C41" s="34">
        <v>519</v>
      </c>
      <c r="D41" s="34">
        <v>1.9035602812427792</v>
      </c>
    </row>
    <row r="42" spans="1:4" ht="11.25">
      <c r="A42" s="19">
        <v>1998</v>
      </c>
      <c r="B42" s="24">
        <v>275.854</v>
      </c>
      <c r="C42" s="34">
        <v>526</v>
      </c>
      <c r="D42" s="34">
        <v>1.9068057740688915</v>
      </c>
    </row>
    <row r="43" spans="1:4" ht="11.25">
      <c r="A43" s="19">
        <v>1999</v>
      </c>
      <c r="B43" s="24">
        <v>279.04</v>
      </c>
      <c r="C43" s="34">
        <v>543</v>
      </c>
      <c r="D43" s="34">
        <v>1.9459575688073394</v>
      </c>
    </row>
    <row r="44" spans="1:4" ht="11.25">
      <c r="A44" s="18">
        <v>2000</v>
      </c>
      <c r="B44" s="25">
        <v>282.172</v>
      </c>
      <c r="C44" s="38">
        <v>568</v>
      </c>
      <c r="D44" s="38">
        <v>2.0129566363778117</v>
      </c>
    </row>
    <row r="45" spans="1:4" ht="11.25">
      <c r="A45" s="19">
        <v>2001</v>
      </c>
      <c r="B45" s="24">
        <v>285.081556</v>
      </c>
      <c r="C45" s="34">
        <v>574</v>
      </c>
      <c r="D45" s="34">
        <v>2.0134589134907066</v>
      </c>
    </row>
    <row r="46" spans="1:4" ht="11.25">
      <c r="A46" s="26">
        <v>2002</v>
      </c>
      <c r="B46" s="24">
        <v>287.803914</v>
      </c>
      <c r="C46" s="34">
        <v>617</v>
      </c>
      <c r="D46" s="34">
        <v>2.143820740394795</v>
      </c>
    </row>
    <row r="47" spans="1:4" ht="11.25">
      <c r="A47" s="27">
        <v>2003</v>
      </c>
      <c r="B47" s="24">
        <v>290.326418</v>
      </c>
      <c r="C47" s="34">
        <v>639</v>
      </c>
      <c r="D47" s="34">
        <v>2.20097090854474</v>
      </c>
    </row>
    <row r="48" spans="1:4" ht="11.25">
      <c r="A48" s="28">
        <v>2004</v>
      </c>
      <c r="B48" s="29">
        <v>293.045739</v>
      </c>
      <c r="C48" s="39">
        <v>665</v>
      </c>
      <c r="D48" s="39">
        <v>2.269270327114362</v>
      </c>
    </row>
    <row r="49" spans="1:4" ht="11.25" customHeight="1">
      <c r="A49" s="30">
        <v>2005</v>
      </c>
      <c r="B49" s="25">
        <v>295.753151</v>
      </c>
      <c r="C49" s="38">
        <v>692</v>
      </c>
      <c r="D49" s="38">
        <v>2.3397891033796627</v>
      </c>
    </row>
    <row r="50" spans="1:4" ht="11.25" customHeight="1">
      <c r="A50" s="28">
        <v>2006</v>
      </c>
      <c r="B50" s="29">
        <v>298.593212</v>
      </c>
      <c r="C50" s="39">
        <v>717</v>
      </c>
      <c r="D50" s="39">
        <v>2.401260213510815</v>
      </c>
    </row>
    <row r="51" spans="1:4" ht="11.25" customHeight="1">
      <c r="A51" s="28">
        <v>2007</v>
      </c>
      <c r="B51" s="29">
        <v>301.579895</v>
      </c>
      <c r="C51" s="39">
        <v>745</v>
      </c>
      <c r="D51" s="39">
        <v>2.4703238257974722</v>
      </c>
    </row>
    <row r="52" spans="1:4" ht="11.25" customHeight="1">
      <c r="A52" s="28">
        <v>2008</v>
      </c>
      <c r="B52" s="29">
        <v>304.374846</v>
      </c>
      <c r="C52" s="39">
        <v>753</v>
      </c>
      <c r="D52" s="39">
        <v>2.473923222945959</v>
      </c>
    </row>
    <row r="53" spans="1:4" ht="11.25" customHeight="1">
      <c r="A53" s="28">
        <v>2009</v>
      </c>
      <c r="B53" s="29">
        <v>307.00655</v>
      </c>
      <c r="C53" s="39">
        <v>754</v>
      </c>
      <c r="D53" s="39">
        <v>2.455973659193916</v>
      </c>
    </row>
    <row r="54" spans="1:4" ht="6" customHeight="1">
      <c r="A54" s="28"/>
      <c r="B54" s="29"/>
      <c r="C54" s="39"/>
      <c r="D54" s="39"/>
    </row>
    <row r="55" spans="1:4" ht="11.25" customHeight="1">
      <c r="A55" s="111" t="s">
        <v>69</v>
      </c>
      <c r="B55" s="29"/>
      <c r="C55" s="39"/>
      <c r="D55" s="39"/>
    </row>
    <row r="56" spans="1:4" ht="11.25" customHeight="1">
      <c r="A56" s="137" t="s">
        <v>50</v>
      </c>
      <c r="B56" s="137"/>
      <c r="C56" s="137"/>
      <c r="D56" s="137"/>
    </row>
    <row r="57" spans="1:4" ht="11.25" customHeight="1">
      <c r="A57" s="137"/>
      <c r="B57" s="137"/>
      <c r="C57" s="137"/>
      <c r="D57" s="137"/>
    </row>
    <row r="58" ht="11.25">
      <c r="A58" s="54" t="s">
        <v>75</v>
      </c>
    </row>
    <row r="59" ht="11.25">
      <c r="A59" s="19"/>
    </row>
    <row r="60" ht="11.25">
      <c r="A60" s="19"/>
    </row>
    <row r="61" ht="11.25">
      <c r="A61" s="19"/>
    </row>
    <row r="62" ht="11.25">
      <c r="A62" s="19"/>
    </row>
    <row r="63" ht="11.25">
      <c r="A63" s="19"/>
    </row>
    <row r="64" ht="11.25">
      <c r="A64" s="19"/>
    </row>
    <row r="65" ht="11.25">
      <c r="A65" s="19"/>
    </row>
    <row r="66" ht="11.25">
      <c r="A66" s="19"/>
    </row>
    <row r="67" ht="11.25">
      <c r="A67" s="19"/>
    </row>
    <row r="68" ht="11.25">
      <c r="A68" s="19"/>
    </row>
  </sheetData>
  <sheetProtection/>
  <mergeCells count="3">
    <mergeCell ref="B4:B6"/>
    <mergeCell ref="D4:D6"/>
    <mergeCell ref="A56:D57"/>
  </mergeCells>
  <printOptions horizontalCentered="1" verticalCentered="1"/>
  <pageMargins left="0.5" right="0.5" top="0.5" bottom="0.5" header="0.5" footer="0.5"/>
  <pageSetup fitToHeight="1" fitToWidth="1" horizontalDpi="600" verticalDpi="600" orientation="landscape" scale="87" r:id="rId1"/>
</worksheet>
</file>

<file path=xl/worksheets/sheet8.xml><?xml version="1.0" encoding="utf-8"?>
<worksheet xmlns="http://schemas.openxmlformats.org/spreadsheetml/2006/main" xmlns:r="http://schemas.openxmlformats.org/officeDocument/2006/relationships">
  <sheetPr>
    <pageSetUpPr fitToPage="1"/>
  </sheetPr>
  <dimension ref="A2:D68"/>
  <sheetViews>
    <sheetView showZeros="0" zoomScalePageLayoutView="0" workbookViewId="0" topLeftCell="A1">
      <pane ySplit="8" topLeftCell="A42" activePane="bottomLeft" state="frozen"/>
      <selection pane="topLeft" activeCell="A1" sqref="A1"/>
      <selection pane="bottomLeft" activeCell="A1" sqref="A1"/>
    </sheetView>
  </sheetViews>
  <sheetFormatPr defaultColWidth="9.140625" defaultRowHeight="12.75"/>
  <cols>
    <col min="1" max="1" width="15.8515625" style="10" customWidth="1"/>
    <col min="2" max="2" width="15.7109375" style="44" customWidth="1"/>
    <col min="3" max="3" width="19.57421875" style="34" customWidth="1"/>
    <col min="4" max="4" width="17.00390625" style="34" customWidth="1"/>
    <col min="5" max="20" width="9.140625" style="39" customWidth="1"/>
    <col min="21" max="16384" width="9.140625" style="22" customWidth="1"/>
  </cols>
  <sheetData>
    <row r="2" ht="11.25">
      <c r="A2" s="21" t="s">
        <v>42</v>
      </c>
    </row>
    <row r="3" ht="11.25">
      <c r="A3" s="23"/>
    </row>
    <row r="4" spans="1:4" ht="11.25">
      <c r="A4" s="12"/>
      <c r="B4" s="139" t="s">
        <v>10</v>
      </c>
      <c r="C4" s="35" t="s">
        <v>12</v>
      </c>
      <c r="D4" s="142" t="s">
        <v>29</v>
      </c>
    </row>
    <row r="5" spans="1:4" ht="11.25">
      <c r="A5" s="14" t="s">
        <v>0</v>
      </c>
      <c r="B5" s="140"/>
      <c r="C5" s="40" t="s">
        <v>13</v>
      </c>
      <c r="D5" s="143"/>
    </row>
    <row r="6" spans="1:4" ht="11.25">
      <c r="A6" s="16"/>
      <c r="B6" s="141"/>
      <c r="C6" s="36"/>
      <c r="D6" s="144"/>
    </row>
    <row r="7" ht="4.5" customHeight="1"/>
    <row r="8" spans="2:4" ht="11.25">
      <c r="B8" s="44" t="s">
        <v>7</v>
      </c>
      <c r="C8" s="37" t="s">
        <v>9</v>
      </c>
      <c r="D8" s="34" t="s">
        <v>8</v>
      </c>
    </row>
    <row r="9" ht="5.25" customHeight="1"/>
    <row r="10" spans="1:4" ht="11.25">
      <c r="A10" s="49">
        <v>1966</v>
      </c>
      <c r="B10" s="56">
        <v>195.576</v>
      </c>
      <c r="C10" s="58">
        <v>308.917</v>
      </c>
      <c r="D10" s="58">
        <v>1.5795240724833313</v>
      </c>
    </row>
    <row r="11" spans="1:4" ht="11.25">
      <c r="A11" s="19">
        <v>1967</v>
      </c>
      <c r="B11" s="46">
        <v>197.457</v>
      </c>
      <c r="C11" s="34">
        <v>324.808</v>
      </c>
      <c r="D11" s="34">
        <v>1.6449556105886345</v>
      </c>
    </row>
    <row r="12" spans="1:4" ht="11.25">
      <c r="A12" s="19">
        <v>1968</v>
      </c>
      <c r="B12" s="46">
        <v>199.399</v>
      </c>
      <c r="C12" s="34">
        <v>345.489</v>
      </c>
      <c r="D12" s="34">
        <v>1.7326516181124276</v>
      </c>
    </row>
    <row r="13" spans="1:4" ht="11.25">
      <c r="A13" s="19">
        <v>1969</v>
      </c>
      <c r="B13" s="46">
        <v>201.385</v>
      </c>
      <c r="C13" s="34">
        <v>361.669</v>
      </c>
      <c r="D13" s="34">
        <v>1.7959083347816371</v>
      </c>
    </row>
    <row r="14" spans="1:4" ht="11.25">
      <c r="A14" s="18">
        <v>1970</v>
      </c>
      <c r="B14" s="47">
        <v>203.98399999999998</v>
      </c>
      <c r="C14" s="38">
        <v>370.574</v>
      </c>
      <c r="D14" s="38">
        <v>1.8166817005255316</v>
      </c>
    </row>
    <row r="15" spans="1:4" ht="11.25">
      <c r="A15" s="19">
        <v>1971</v>
      </c>
      <c r="B15" s="46">
        <v>206.827</v>
      </c>
      <c r="C15" s="34">
        <v>382.523</v>
      </c>
      <c r="D15" s="34">
        <v>1.8494829011686096</v>
      </c>
    </row>
    <row r="16" spans="1:4" ht="11.25">
      <c r="A16" s="19">
        <v>1972</v>
      </c>
      <c r="B16" s="46">
        <v>209.284</v>
      </c>
      <c r="C16" s="34">
        <v>393.836</v>
      </c>
      <c r="D16" s="34">
        <v>1.8818256531794118</v>
      </c>
    </row>
    <row r="17" spans="1:4" ht="11.25">
      <c r="A17" s="19">
        <v>1973</v>
      </c>
      <c r="B17" s="46">
        <v>211.357</v>
      </c>
      <c r="C17" s="34">
        <v>407.059</v>
      </c>
      <c r="D17" s="34">
        <v>1.9259310077262641</v>
      </c>
    </row>
    <row r="18" spans="1:4" ht="11.25">
      <c r="A18" s="19">
        <v>1974</v>
      </c>
      <c r="B18" s="46">
        <v>213.34199999999998</v>
      </c>
      <c r="C18" s="34">
        <v>417.285</v>
      </c>
      <c r="D18" s="34">
        <v>1.9559439772759235</v>
      </c>
    </row>
    <row r="19" spans="1:4" ht="11.25">
      <c r="A19" s="18">
        <v>1975</v>
      </c>
      <c r="B19" s="47">
        <v>215.465</v>
      </c>
      <c r="C19" s="38">
        <v>423.42</v>
      </c>
      <c r="D19" s="38">
        <v>1.9651451511846472</v>
      </c>
    </row>
    <row r="20" spans="1:4" ht="11.25">
      <c r="A20" s="19">
        <v>1976</v>
      </c>
      <c r="B20" s="46">
        <v>217.563</v>
      </c>
      <c r="C20" s="34">
        <v>426.394</v>
      </c>
      <c r="D20" s="34">
        <v>1.959864499018675</v>
      </c>
    </row>
    <row r="21" spans="1:4" ht="11.25">
      <c r="A21" s="19">
        <v>1977</v>
      </c>
      <c r="B21" s="46">
        <v>219.76</v>
      </c>
      <c r="C21" s="34">
        <v>431.553</v>
      </c>
      <c r="D21" s="34">
        <v>1.963746814706953</v>
      </c>
    </row>
    <row r="22" spans="1:4" ht="11.25">
      <c r="A22" s="19">
        <v>1978</v>
      </c>
      <c r="B22" s="46">
        <v>222.095</v>
      </c>
      <c r="C22" s="34">
        <v>443.461</v>
      </c>
      <c r="D22" s="34">
        <v>1.9967176208379298</v>
      </c>
    </row>
    <row r="23" spans="1:4" ht="11.25">
      <c r="A23" s="19">
        <v>1979</v>
      </c>
      <c r="B23" s="46">
        <v>224.56699999999998</v>
      </c>
      <c r="C23" s="34">
        <v>447.497</v>
      </c>
      <c r="D23" s="34">
        <v>1.9927104160451004</v>
      </c>
    </row>
    <row r="24" spans="1:4" ht="11.25">
      <c r="A24" s="18">
        <v>1980</v>
      </c>
      <c r="B24" s="47">
        <v>227.225</v>
      </c>
      <c r="C24" s="38">
        <v>449.417</v>
      </c>
      <c r="D24" s="38">
        <v>1.9778501485311915</v>
      </c>
    </row>
    <row r="25" spans="1:4" ht="11.25">
      <c r="A25" s="19">
        <v>1981</v>
      </c>
      <c r="B25" s="46">
        <v>229.466</v>
      </c>
      <c r="C25" s="34">
        <v>449.42</v>
      </c>
      <c r="D25" s="34">
        <v>1.9585472357560598</v>
      </c>
    </row>
    <row r="26" spans="1:4" ht="11.25">
      <c r="A26" s="19">
        <v>1982</v>
      </c>
      <c r="B26" s="46">
        <v>231.664</v>
      </c>
      <c r="C26" s="34">
        <v>436.582</v>
      </c>
      <c r="D26" s="34">
        <v>1.8845483113474688</v>
      </c>
    </row>
    <row r="27" spans="1:4" ht="11.25">
      <c r="A27" s="19">
        <v>1983</v>
      </c>
      <c r="B27" s="46">
        <v>233.792</v>
      </c>
      <c r="C27" s="34">
        <v>431.216</v>
      </c>
      <c r="D27" s="34">
        <v>1.8444429236244184</v>
      </c>
    </row>
    <row r="28" spans="1:4" ht="11.25">
      <c r="A28" s="19">
        <v>1984</v>
      </c>
      <c r="B28" s="46">
        <v>235.825</v>
      </c>
      <c r="C28" s="34">
        <v>426.738</v>
      </c>
      <c r="D28" s="34">
        <v>1.8095536944768367</v>
      </c>
    </row>
    <row r="29" spans="1:4" ht="11.25">
      <c r="A29" s="18">
        <v>1985</v>
      </c>
      <c r="B29" s="47">
        <v>237.924</v>
      </c>
      <c r="C29" s="38">
        <v>417.886</v>
      </c>
      <c r="D29" s="38">
        <v>1.756384391654478</v>
      </c>
    </row>
    <row r="30" spans="1:4" ht="11.25">
      <c r="A30" s="19">
        <v>1986</v>
      </c>
      <c r="B30" s="46">
        <v>240.133</v>
      </c>
      <c r="C30" s="34">
        <v>394.517</v>
      </c>
      <c r="D30" s="34">
        <v>1.6429103871604485</v>
      </c>
    </row>
    <row r="31" spans="1:4" ht="11.25">
      <c r="A31" s="19">
        <v>1987</v>
      </c>
      <c r="B31" s="46">
        <v>242.289</v>
      </c>
      <c r="C31" s="34">
        <v>388.36</v>
      </c>
      <c r="D31" s="34">
        <v>1.6028792062371797</v>
      </c>
    </row>
    <row r="32" spans="1:4" ht="11.25">
      <c r="A32" s="19">
        <v>1988</v>
      </c>
      <c r="B32" s="46">
        <v>244.499</v>
      </c>
      <c r="C32" s="34">
        <v>378.471</v>
      </c>
      <c r="D32" s="34">
        <v>1.547944981370067</v>
      </c>
    </row>
    <row r="33" spans="1:4" ht="11.25">
      <c r="A33" s="19">
        <v>1989</v>
      </c>
      <c r="B33" s="46">
        <v>246.819</v>
      </c>
      <c r="C33" s="34">
        <v>371.463</v>
      </c>
      <c r="D33" s="34">
        <v>1.5050016408785387</v>
      </c>
    </row>
    <row r="34" spans="1:4" ht="11.25">
      <c r="A34" s="18">
        <v>1990</v>
      </c>
      <c r="B34" s="47">
        <v>249.623</v>
      </c>
      <c r="C34" s="38">
        <v>374.496</v>
      </c>
      <c r="D34" s="38">
        <v>1.5002463715282646</v>
      </c>
    </row>
    <row r="35" spans="1:4" ht="11.25">
      <c r="A35" s="19">
        <v>1991</v>
      </c>
      <c r="B35" s="46">
        <v>252.981</v>
      </c>
      <c r="C35" s="34">
        <v>346.317</v>
      </c>
      <c r="D35" s="34">
        <v>1.3689447033571691</v>
      </c>
    </row>
    <row r="36" spans="1:4" ht="11.25">
      <c r="A36" s="19">
        <v>1992</v>
      </c>
      <c r="B36" s="46">
        <v>256.514</v>
      </c>
      <c r="C36" s="34">
        <v>354.693</v>
      </c>
      <c r="D36" s="34">
        <v>1.3827432420842527</v>
      </c>
    </row>
    <row r="37" spans="1:4" ht="11.25">
      <c r="A37" s="19">
        <v>1993</v>
      </c>
      <c r="B37" s="46">
        <v>259.919</v>
      </c>
      <c r="C37" s="34">
        <v>341.028</v>
      </c>
      <c r="D37" s="34">
        <v>1.3120549094140868</v>
      </c>
    </row>
    <row r="38" spans="1:4" ht="11.25">
      <c r="A38" s="19">
        <v>1994</v>
      </c>
      <c r="B38" s="46">
        <v>263.126</v>
      </c>
      <c r="C38" s="34">
        <v>334.489083</v>
      </c>
      <c r="D38" s="34">
        <v>1.2712125863654675</v>
      </c>
    </row>
    <row r="39" spans="1:4" ht="11.25">
      <c r="A39" s="18">
        <v>1995</v>
      </c>
      <c r="B39" s="47">
        <v>266.278</v>
      </c>
      <c r="C39" s="38">
        <v>325.112843</v>
      </c>
      <c r="D39" s="38">
        <v>1.220952699809973</v>
      </c>
    </row>
    <row r="40" spans="1:4" ht="11.25">
      <c r="A40" s="19">
        <v>1996</v>
      </c>
      <c r="B40" s="46">
        <v>269.394</v>
      </c>
      <c r="C40" s="34">
        <v>330.523734</v>
      </c>
      <c r="D40" s="34">
        <v>1.2269157219537183</v>
      </c>
    </row>
    <row r="41" spans="1:4" ht="11.25">
      <c r="A41" s="19">
        <v>1997</v>
      </c>
      <c r="B41" s="46">
        <v>272.647</v>
      </c>
      <c r="C41" s="34">
        <v>330.56151908444895</v>
      </c>
      <c r="D41" s="34">
        <v>1.2124157576809902</v>
      </c>
    </row>
    <row r="42" spans="1:4" ht="11.25">
      <c r="A42" s="19">
        <v>1998</v>
      </c>
      <c r="B42" s="46">
        <v>275.854</v>
      </c>
      <c r="C42" s="34">
        <v>332.7167956937945</v>
      </c>
      <c r="D42" s="34">
        <v>1.2061336637996714</v>
      </c>
    </row>
    <row r="43" spans="1:4" ht="11.25">
      <c r="A43" s="19">
        <v>1999</v>
      </c>
      <c r="B43" s="46">
        <v>279.04</v>
      </c>
      <c r="C43" s="34">
        <v>341.9605984774227</v>
      </c>
      <c r="D43" s="34">
        <v>1.2254895300939745</v>
      </c>
    </row>
    <row r="44" spans="1:4" ht="11.25">
      <c r="A44" s="18">
        <v>2000</v>
      </c>
      <c r="B44" s="47">
        <v>282.172</v>
      </c>
      <c r="C44" s="38">
        <v>356.4490294342608</v>
      </c>
      <c r="D44" s="38">
        <v>1.2632331678347277</v>
      </c>
    </row>
    <row r="45" spans="1:4" ht="11.25">
      <c r="A45" s="19">
        <v>2001</v>
      </c>
      <c r="B45" s="46">
        <v>285.081556</v>
      </c>
      <c r="C45" s="34">
        <v>359.10314382054355</v>
      </c>
      <c r="D45" s="34">
        <v>1.2596505675749279</v>
      </c>
    </row>
    <row r="46" spans="1:4" ht="11.25">
      <c r="A46" s="19">
        <v>2002</v>
      </c>
      <c r="B46" s="46">
        <v>287.803914</v>
      </c>
      <c r="C46" s="34">
        <v>366.2375694256014</v>
      </c>
      <c r="D46" s="34">
        <v>1.2725246308693403</v>
      </c>
    </row>
    <row r="47" spans="1:4" ht="11.25">
      <c r="A47" s="19">
        <v>2003</v>
      </c>
      <c r="B47" s="46">
        <v>290.326418</v>
      </c>
      <c r="C47" s="34">
        <v>382.7681925123528</v>
      </c>
      <c r="D47" s="34">
        <v>1.3184063481000645</v>
      </c>
    </row>
    <row r="48" spans="1:4" ht="11.25" customHeight="1">
      <c r="A48" s="19">
        <v>2004</v>
      </c>
      <c r="B48" s="46">
        <v>293.045739</v>
      </c>
      <c r="C48" s="34">
        <v>396.4205914080775</v>
      </c>
      <c r="D48" s="34">
        <v>1.3527601280292885</v>
      </c>
    </row>
    <row r="49" spans="1:4" ht="11.25" customHeight="1">
      <c r="A49" s="18">
        <v>2005</v>
      </c>
      <c r="B49" s="47">
        <v>295.753151</v>
      </c>
      <c r="C49" s="38">
        <v>408.7439688344814</v>
      </c>
      <c r="D49" s="38">
        <v>1.3820443415477977</v>
      </c>
    </row>
    <row r="50" spans="1:4" ht="11.25" customHeight="1">
      <c r="A50" s="19">
        <v>2006</v>
      </c>
      <c r="B50" s="46">
        <v>298.593212</v>
      </c>
      <c r="C50" s="34">
        <v>424.99446214138607</v>
      </c>
      <c r="D50" s="34">
        <v>1.4233225842434292</v>
      </c>
    </row>
    <row r="51" spans="1:4" ht="11.25" customHeight="1">
      <c r="A51" s="19">
        <v>2007</v>
      </c>
      <c r="B51" s="46">
        <v>301.579895</v>
      </c>
      <c r="C51" s="34">
        <v>430.978871</v>
      </c>
      <c r="D51" s="34">
        <v>1.4290702999283158</v>
      </c>
    </row>
    <row r="52" spans="1:4" ht="11.25" customHeight="1">
      <c r="A52" s="19">
        <v>2008</v>
      </c>
      <c r="B52" s="46">
        <v>304.374846</v>
      </c>
      <c r="C52" s="34">
        <v>438.583681</v>
      </c>
      <c r="D52" s="34">
        <v>1.4409327405458467</v>
      </c>
    </row>
    <row r="53" spans="1:4" ht="11.25" customHeight="1">
      <c r="A53" s="19">
        <v>2009</v>
      </c>
      <c r="B53" s="46">
        <v>307.00655</v>
      </c>
      <c r="C53" s="34">
        <v>439.583681</v>
      </c>
      <c r="D53" s="34">
        <v>1.4318381187632643</v>
      </c>
    </row>
    <row r="54" spans="1:4" ht="4.5" customHeight="1">
      <c r="A54" s="19"/>
      <c r="B54" s="53"/>
      <c r="C54" s="41"/>
      <c r="D54" s="41"/>
    </row>
    <row r="55" spans="1:4" ht="11.25" customHeight="1">
      <c r="A55" s="137" t="s">
        <v>37</v>
      </c>
      <c r="B55" s="137"/>
      <c r="C55" s="137"/>
      <c r="D55" s="137"/>
    </row>
    <row r="56" spans="1:4" ht="11.25" customHeight="1">
      <c r="A56" s="137"/>
      <c r="B56" s="137"/>
      <c r="C56" s="137"/>
      <c r="D56" s="137"/>
    </row>
    <row r="57" ht="11.25">
      <c r="A57" s="54" t="s">
        <v>75</v>
      </c>
    </row>
    <row r="58" ht="11.25">
      <c r="A58" s="19"/>
    </row>
    <row r="59" ht="11.25">
      <c r="A59" s="19"/>
    </row>
    <row r="60" ht="11.25">
      <c r="A60" s="19"/>
    </row>
    <row r="61" ht="11.25">
      <c r="A61" s="19"/>
    </row>
    <row r="62" ht="11.25">
      <c r="A62" s="19"/>
    </row>
    <row r="63" ht="11.25">
      <c r="A63" s="19"/>
    </row>
    <row r="64" ht="11.25">
      <c r="A64" s="19"/>
    </row>
    <row r="65" ht="11.25">
      <c r="A65" s="19"/>
    </row>
    <row r="66" ht="11.25">
      <c r="A66" s="19"/>
    </row>
    <row r="67" ht="11.25">
      <c r="A67" s="19"/>
    </row>
    <row r="68" ht="11.25">
      <c r="A68" s="19"/>
    </row>
  </sheetData>
  <sheetProtection/>
  <mergeCells count="3">
    <mergeCell ref="B4:B6"/>
    <mergeCell ref="D4:D6"/>
    <mergeCell ref="A55:D56"/>
  </mergeCells>
  <printOptions horizontalCentered="1" verticalCentered="1"/>
  <pageMargins left="0.5" right="0.5" top="0.5" bottom="0.5" header="0.5" footer="0.5"/>
  <pageSetup fitToHeight="1" fitToWidth="1"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Jean Buzby and Hodan Farah</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Beverages:  Per capita consumption</dc:title>
  <dc:subject>Per capita consumption of selected beverages</dc:subject>
  <dc:creator>Jean Buzby and Hodan Farah</dc:creator>
  <cp:keywords>Per capita consumption, beverages, milk, coffee, tea, water, soft drinks, juices, alcoholic beverages, beer, wine, distilled spirits</cp:keywords>
  <dc:description/>
  <cp:lastModifiedBy>Robert Keel</cp:lastModifiedBy>
  <cp:lastPrinted>2011-05-06T20:26:45Z</cp:lastPrinted>
  <dcterms:created xsi:type="dcterms:W3CDTF">2000-09-05T13:54:29Z</dcterms:created>
  <dcterms:modified xsi:type="dcterms:W3CDTF">2012-03-04T19:23:36Z</dcterms:modified>
  <cp:category>Food consumption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