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13710" windowHeight="7815"/>
  </bookViews>
  <sheets>
    <sheet name="ft_pt_employees_occupation" sheetId="3" r:id="rId1"/>
  </sheets>
  <definedNames>
    <definedName name="HTML_CodePage" hidden="1">1252</definedName>
    <definedName name="HTML_Control" hidden="1">{"'ft_pt_employee_occupation'!$B$7:$AU$32"}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Documents\FrontPage\ft_pt_employees_occupation.htm"</definedName>
    <definedName name="HTML_Title" hidden="1">""</definedName>
    <definedName name="_xlnm.Print_Area" localSheetId="0">ft_pt_employees_occupation!$A$1:$AF$68</definedName>
    <definedName name="_xlnm.Print_Titles" localSheetId="0">ft_pt_employees_occupation!$C:$C</definedName>
  </definedNames>
  <calcPr calcId="162913"/>
</workbook>
</file>

<file path=xl/calcChain.xml><?xml version="1.0" encoding="utf-8"?>
<calcChain xmlns="http://schemas.openxmlformats.org/spreadsheetml/2006/main">
  <c r="AD65" i="3" l="1"/>
  <c r="AB63" i="3"/>
  <c r="AA63" i="3"/>
  <c r="AA47" i="3"/>
  <c r="AA65" i="3" s="1"/>
  <c r="AB42" i="3"/>
  <c r="AA42" i="3"/>
  <c r="AB36" i="3"/>
  <c r="AA36" i="3"/>
  <c r="AB27" i="3"/>
  <c r="AA27" i="3"/>
  <c r="AB18" i="3"/>
  <c r="AA18" i="3"/>
  <c r="AB47" i="3" l="1"/>
  <c r="AB65" i="3" s="1"/>
  <c r="Y63" i="3"/>
  <c r="X63" i="3"/>
  <c r="X47" i="3"/>
  <c r="X65" i="3" s="1"/>
  <c r="Y42" i="3"/>
  <c r="X42" i="3"/>
  <c r="Y36" i="3"/>
  <c r="X36" i="3"/>
  <c r="Y27" i="3"/>
  <c r="X27" i="3"/>
  <c r="Y18" i="3"/>
  <c r="X18" i="3"/>
  <c r="Y47" i="3" l="1"/>
  <c r="Y65" i="3" s="1"/>
  <c r="AD47" i="3"/>
  <c r="AD18" i="3"/>
  <c r="V63" i="3"/>
  <c r="U63" i="3"/>
  <c r="U47" i="3"/>
  <c r="U65" i="3" s="1"/>
  <c r="V42" i="3"/>
  <c r="U42" i="3"/>
  <c r="V36" i="3"/>
  <c r="U36" i="3"/>
  <c r="V27" i="3"/>
  <c r="U27" i="3"/>
  <c r="V18" i="3"/>
  <c r="U18" i="3"/>
  <c r="V47" i="3" l="1"/>
  <c r="V65" i="3" s="1"/>
  <c r="S63" i="3"/>
  <c r="R63" i="3"/>
  <c r="R47" i="3"/>
  <c r="S42" i="3"/>
  <c r="R42" i="3"/>
  <c r="S36" i="3"/>
  <c r="R36" i="3"/>
  <c r="S27" i="3"/>
  <c r="R27" i="3"/>
  <c r="S18" i="3"/>
  <c r="S47" i="3" s="1"/>
  <c r="S65" i="3" s="1"/>
  <c r="R18" i="3"/>
  <c r="R65" i="3" l="1"/>
  <c r="P63" i="3"/>
  <c r="O63" i="3"/>
  <c r="O47" i="3"/>
  <c r="P42" i="3"/>
  <c r="O42" i="3"/>
  <c r="P36" i="3"/>
  <c r="O36" i="3"/>
  <c r="P27" i="3"/>
  <c r="O27" i="3"/>
  <c r="P18" i="3"/>
  <c r="O18" i="3"/>
  <c r="O65" i="3" l="1"/>
  <c r="P47" i="3"/>
  <c r="P65" i="3" s="1"/>
  <c r="F47" i="3"/>
  <c r="I47" i="3"/>
  <c r="L47" i="3"/>
  <c r="AE63" i="3"/>
  <c r="AD63" i="3"/>
  <c r="AE42" i="3"/>
  <c r="AD42" i="3"/>
  <c r="AE36" i="3"/>
  <c r="AD36" i="3"/>
  <c r="AE27" i="3"/>
  <c r="AD27" i="3"/>
  <c r="AE18" i="3"/>
  <c r="AE47" i="3" l="1"/>
  <c r="AE65" i="3" s="1"/>
  <c r="M63" i="3"/>
  <c r="L63" i="3"/>
  <c r="M42" i="3"/>
  <c r="L42" i="3"/>
  <c r="M36" i="3"/>
  <c r="L36" i="3"/>
  <c r="M27" i="3"/>
  <c r="L27" i="3"/>
  <c r="M18" i="3"/>
  <c r="L18" i="3"/>
  <c r="J63" i="3"/>
  <c r="I63" i="3"/>
  <c r="J42" i="3"/>
  <c r="I42" i="3"/>
  <c r="J36" i="3"/>
  <c r="I36" i="3"/>
  <c r="J27" i="3"/>
  <c r="I27" i="3"/>
  <c r="J18" i="3"/>
  <c r="I18" i="3"/>
  <c r="I65" i="3" s="1"/>
  <c r="J47" i="3" l="1"/>
  <c r="J65" i="3" s="1"/>
  <c r="M47" i="3"/>
  <c r="M65" i="3" s="1"/>
  <c r="L65" i="3"/>
  <c r="G42" i="3"/>
  <c r="F42" i="3"/>
  <c r="G63" i="3"/>
  <c r="F63" i="3"/>
  <c r="G36" i="3" l="1"/>
  <c r="G27" i="3"/>
  <c r="G18" i="3"/>
  <c r="F36" i="3"/>
  <c r="F27" i="3"/>
  <c r="F18" i="3"/>
  <c r="G47" i="3" l="1"/>
  <c r="G65" i="3" s="1"/>
  <c r="F65" i="3"/>
</calcChain>
</file>

<file path=xl/sharedStrings.xml><?xml version="1.0" encoding="utf-8"?>
<sst xmlns="http://schemas.openxmlformats.org/spreadsheetml/2006/main" count="82" uniqueCount="50">
  <si>
    <t>UNIVERSITY OF MISSOURI-ST. LOUIS</t>
  </si>
  <si>
    <t>(as of 10/31/annually)</t>
  </si>
  <si>
    <t>Full</t>
  </si>
  <si>
    <t>Part</t>
  </si>
  <si>
    <t>TABLE 2-2. FULL- AND PART-TIME EMPLOYEES BY OCCUPATIONAL ACTIVITY</t>
  </si>
  <si>
    <t>Fall 2013</t>
  </si>
  <si>
    <t>Professors</t>
  </si>
  <si>
    <t>Associate Professors</t>
  </si>
  <si>
    <t>Assistant Professors</t>
  </si>
  <si>
    <t>Instructors</t>
  </si>
  <si>
    <t>Other Faculty</t>
  </si>
  <si>
    <t>Sub-Total</t>
  </si>
  <si>
    <t>TOTAL FACULTY</t>
  </si>
  <si>
    <t>Research</t>
  </si>
  <si>
    <t>Public Service</t>
  </si>
  <si>
    <t>Librarians/Curators/Archivists</t>
  </si>
  <si>
    <t>Instructional Support</t>
  </si>
  <si>
    <t>Management</t>
  </si>
  <si>
    <t>Business &amp; Financial Operations</t>
  </si>
  <si>
    <t>Computer/Engineering/Science</t>
  </si>
  <si>
    <t>Community Service/Legal/Arts/Media</t>
  </si>
  <si>
    <t>Healthcare Practitioners &amp; Technicians</t>
  </si>
  <si>
    <t>Service</t>
  </si>
  <si>
    <t>Sales Related</t>
  </si>
  <si>
    <t>Office &amp; Administrative Support</t>
  </si>
  <si>
    <t>Natural Resources/Construction/Maintenance</t>
  </si>
  <si>
    <t>Production/Transportation/Material Moving</t>
  </si>
  <si>
    <t>FACULTY</t>
  </si>
  <si>
    <t>TOTAL STAFF</t>
  </si>
  <si>
    <t>STAFF</t>
  </si>
  <si>
    <t>GRAND TOTAL</t>
  </si>
  <si>
    <t>Instructional Staff</t>
  </si>
  <si>
    <t>Teaching</t>
  </si>
  <si>
    <t>Library &amp; Instructional Support</t>
  </si>
  <si>
    <t>PRIMARY OCCUPATIONAL ACTIVITY</t>
  </si>
  <si>
    <t>Administration, Service &amp; Support</t>
  </si>
  <si>
    <t>Non-tenured Instructional Staff (On tenure track)</t>
  </si>
  <si>
    <t>Lecturers</t>
  </si>
  <si>
    <t>Graduate Assistants</t>
  </si>
  <si>
    <t>Fall 2012</t>
  </si>
  <si>
    <t>Fall 2014</t>
  </si>
  <si>
    <t>Fall 2015</t>
  </si>
  <si>
    <t>Fall 2016</t>
  </si>
  <si>
    <t>Fall 2017</t>
  </si>
  <si>
    <t>Instructional Staff with Tenure</t>
  </si>
  <si>
    <t>Instructional Staff Not on the Tenure Track</t>
  </si>
  <si>
    <t>Fall 2018</t>
  </si>
  <si>
    <t>Fall 2019</t>
  </si>
  <si>
    <t>Fall 2020</t>
  </si>
  <si>
    <t>Source: UM Executive Data Reference, Table 3-10 (Fall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</si>
</sst>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MS Sans Serif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b/>
      <u/>
      <sz val="9"/>
      <name val="Times New Roman"/>
      <family val="1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Fill="1"/>
    <xf numFmtId="0" fontId="3" fillId="0" borderId="0" xfId="1" quotePrefix="1" applyFont="1" applyFill="1" applyBorder="1" applyAlignment="1">
      <alignment horizontal="center"/>
    </xf>
    <xf numFmtId="0" fontId="3" fillId="0" borderId="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Border="1"/>
    <xf numFmtId="0" fontId="4" fillId="0" borderId="1" xfId="1" applyFont="1" applyBorder="1"/>
    <xf numFmtId="0" fontId="4" fillId="0" borderId="1" xfId="1" applyFont="1" applyFill="1" applyBorder="1"/>
    <xf numFmtId="0" fontId="2" fillId="0" borderId="2" xfId="1" applyFont="1" applyBorder="1"/>
    <xf numFmtId="0" fontId="2" fillId="0" borderId="2" xfId="1" applyFont="1" applyFill="1" applyBorder="1"/>
    <xf numFmtId="0" fontId="4" fillId="0" borderId="3" xfId="1" applyFont="1" applyBorder="1"/>
    <xf numFmtId="0" fontId="2" fillId="0" borderId="5" xfId="1" applyFont="1" applyBorder="1"/>
    <xf numFmtId="0" fontId="2" fillId="0" borderId="0" xfId="1" applyFont="1" applyBorder="1"/>
    <xf numFmtId="0" fontId="2" fillId="0" borderId="0" xfId="1" applyFont="1" applyFill="1" applyBorder="1"/>
    <xf numFmtId="0" fontId="2" fillId="0" borderId="6" xfId="1" applyFont="1" applyBorder="1"/>
    <xf numFmtId="0" fontId="4" fillId="0" borderId="5" xfId="1" applyFont="1" applyBorder="1"/>
    <xf numFmtId="0" fontId="4" fillId="0" borderId="0" xfId="1" applyFont="1" applyFill="1" applyBorder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3" fillId="0" borderId="0" xfId="1" applyFont="1" applyFill="1" applyBorder="1" applyAlignment="1">
      <alignment horizontal="right"/>
    </xf>
    <xf numFmtId="0" fontId="3" fillId="0" borderId="5" xfId="1" applyFont="1" applyBorder="1"/>
    <xf numFmtId="3" fontId="3" fillId="0" borderId="0" xfId="1" applyNumberFormat="1" applyFont="1" applyBorder="1"/>
    <xf numFmtId="0" fontId="3" fillId="0" borderId="0" xfId="1" applyFont="1"/>
    <xf numFmtId="0" fontId="3" fillId="0" borderId="0" xfId="1" applyFont="1" applyFill="1" applyBorder="1"/>
    <xf numFmtId="0" fontId="4" fillId="0" borderId="9" xfId="1" applyFont="1" applyBorder="1"/>
    <xf numFmtId="3" fontId="4" fillId="0" borderId="0" xfId="1" applyNumberFormat="1" applyFont="1"/>
    <xf numFmtId="3" fontId="3" fillId="0" borderId="1" xfId="1" applyNumberFormat="1" applyFont="1" applyBorder="1" applyAlignment="1">
      <alignment horizontal="center"/>
    </xf>
    <xf numFmtId="3" fontId="4" fillId="0" borderId="1" xfId="1" applyNumberFormat="1" applyFont="1" applyBorder="1"/>
    <xf numFmtId="3" fontId="3" fillId="0" borderId="0" xfId="1" quotePrefix="1" applyNumberFormat="1" applyFont="1" applyFill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0" fontId="4" fillId="0" borderId="10" xfId="1" applyFont="1" applyBorder="1"/>
    <xf numFmtId="3" fontId="2" fillId="0" borderId="0" xfId="1" applyNumberFormat="1" applyFont="1" applyBorder="1"/>
    <xf numFmtId="0" fontId="6" fillId="0" borderId="0" xfId="1" applyFont="1" applyBorder="1"/>
    <xf numFmtId="0" fontId="4" fillId="0" borderId="0" xfId="1" applyFont="1" applyBorder="1" applyAlignment="1">
      <alignment horizontal="left" indent="1"/>
    </xf>
    <xf numFmtId="0" fontId="3" fillId="0" borderId="0" xfId="1" applyFont="1" applyBorder="1" applyAlignment="1">
      <alignment horizontal="left"/>
    </xf>
    <xf numFmtId="164" fontId="3" fillId="0" borderId="1" xfId="2" applyNumberFormat="1" applyFont="1" applyBorder="1" applyAlignment="1">
      <alignment horizontal="center"/>
    </xf>
    <xf numFmtId="164" fontId="3" fillId="0" borderId="0" xfId="2" applyNumberFormat="1" applyFont="1" applyFill="1" applyBorder="1"/>
    <xf numFmtId="164" fontId="4" fillId="0" borderId="0" xfId="2" applyNumberFormat="1" applyFont="1"/>
    <xf numFmtId="164" fontId="4" fillId="0" borderId="1" xfId="2" applyNumberFormat="1" applyFont="1" applyBorder="1"/>
    <xf numFmtId="0" fontId="7" fillId="0" borderId="0" xfId="3" applyFont="1" applyBorder="1"/>
    <xf numFmtId="0" fontId="3" fillId="0" borderId="11" xfId="1" applyFont="1" applyFill="1" applyBorder="1"/>
    <xf numFmtId="164" fontId="2" fillId="0" borderId="0" xfId="2" applyNumberFormat="1" applyFont="1" applyBorder="1"/>
    <xf numFmtId="3" fontId="4" fillId="0" borderId="0" xfId="1" applyNumberFormat="1" applyFont="1" applyBorder="1"/>
    <xf numFmtId="164" fontId="4" fillId="0" borderId="0" xfId="2" applyNumberFormat="1" applyFont="1" applyBorder="1"/>
    <xf numFmtId="164" fontId="4" fillId="0" borderId="0" xfId="2" applyNumberFormat="1" applyFont="1" applyFill="1" applyBorder="1" applyAlignment="1"/>
    <xf numFmtId="164" fontId="4" fillId="0" borderId="1" xfId="2" applyNumberFormat="1" applyFont="1" applyFill="1" applyBorder="1" applyAlignment="1"/>
    <xf numFmtId="0" fontId="3" fillId="0" borderId="0" xfId="1" applyFont="1" applyFill="1" applyBorder="1" applyAlignment="1"/>
    <xf numFmtId="164" fontId="3" fillId="0" borderId="0" xfId="2" applyNumberFormat="1" applyFont="1" applyFill="1" applyBorder="1" applyAlignment="1"/>
    <xf numFmtId="164" fontId="3" fillId="0" borderId="2" xfId="2" applyNumberFormat="1" applyFont="1" applyFill="1" applyBorder="1" applyAlignment="1"/>
    <xf numFmtId="3" fontId="4" fillId="0" borderId="0" xfId="1" applyNumberFormat="1" applyFont="1" applyFill="1" applyBorder="1"/>
    <xf numFmtId="164" fontId="3" fillId="0" borderId="11" xfId="1" applyNumberFormat="1" applyFont="1" applyFill="1" applyBorder="1" applyAlignment="1"/>
    <xf numFmtId="0" fontId="4" fillId="0" borderId="12" xfId="1" applyFont="1" applyBorder="1"/>
    <xf numFmtId="0" fontId="4" fillId="0" borderId="4" xfId="1" applyFont="1" applyBorder="1"/>
    <xf numFmtId="0" fontId="3" fillId="0" borderId="6" xfId="1" applyFont="1" applyBorder="1"/>
    <xf numFmtId="164" fontId="4" fillId="0" borderId="0" xfId="1" applyNumberFormat="1" applyFont="1" applyBorder="1"/>
    <xf numFmtId="164" fontId="3" fillId="0" borderId="0" xfId="2" applyNumberFormat="1" applyFont="1" applyBorder="1" applyAlignment="1">
      <alignment horizontal="center"/>
    </xf>
    <xf numFmtId="164" fontId="3" fillId="0" borderId="0" xfId="1" applyNumberFormat="1" applyFont="1" applyFill="1" applyBorder="1" applyAlignment="1"/>
    <xf numFmtId="3" fontId="3" fillId="0" borderId="1" xfId="1" applyNumberFormat="1" applyFont="1" applyFill="1" applyBorder="1" applyAlignment="1">
      <alignment horizontal="center"/>
    </xf>
    <xf numFmtId="3" fontId="3" fillId="0" borderId="1" xfId="1" quotePrefix="1" applyNumberFormat="1" applyFont="1" applyFill="1" applyBorder="1" applyAlignment="1">
      <alignment horizontal="center"/>
    </xf>
  </cellXfs>
  <cellStyles count="4">
    <cellStyle name="Comma" xfId="2" builtinId="3"/>
    <cellStyle name="Normal" xfId="0" builtinId="0"/>
    <cellStyle name="Normal 2" xfId="3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9525</xdr:rowOff>
    </xdr:from>
    <xdr:to>
      <xdr:col>2</xdr:col>
      <xdr:colOff>1085850</xdr:colOff>
      <xdr:row>3</xdr:row>
      <xdr:rowOff>152400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tabSelected="1" workbookViewId="0">
      <selection activeCell="B1" sqref="B1"/>
    </sheetView>
  </sheetViews>
  <sheetFormatPr defaultRowHeight="12.75" customHeight="1" x14ac:dyDescent="0.2"/>
  <cols>
    <col min="1" max="2" width="1.42578125" style="2" customWidth="1"/>
    <col min="3" max="3" width="31.28515625" style="2" customWidth="1"/>
    <col min="4" max="4" width="8.140625" style="2" customWidth="1"/>
    <col min="5" max="5" width="1.5703125" style="3" customWidth="1"/>
    <col min="6" max="6" width="6" style="28" hidden="1" customWidth="1"/>
    <col min="7" max="7" width="6" style="40" hidden="1" customWidth="1"/>
    <col min="8" max="8" width="1.42578125" style="28" hidden="1" customWidth="1"/>
    <col min="9" max="10" width="6" style="2" hidden="1" customWidth="1"/>
    <col min="11" max="11" width="1.7109375" style="2" hidden="1" customWidth="1"/>
    <col min="12" max="13" width="6" style="2" hidden="1" customWidth="1"/>
    <col min="14" max="14" width="1.7109375" style="2" hidden="1" customWidth="1"/>
    <col min="15" max="16" width="6" style="2" customWidth="1"/>
    <col min="17" max="17" width="1.7109375" style="2" customWidth="1"/>
    <col min="18" max="19" width="6" style="2" customWidth="1"/>
    <col min="20" max="20" width="1.7109375" style="2" customWidth="1"/>
    <col min="21" max="22" width="6" style="2" customWidth="1"/>
    <col min="23" max="23" width="1.7109375" style="2" customWidth="1"/>
    <col min="24" max="25" width="6" style="2" bestFit="1" customWidth="1"/>
    <col min="26" max="26" width="1.7109375" style="2" customWidth="1"/>
    <col min="27" max="28" width="6" style="2" customWidth="1"/>
    <col min="29" max="29" width="1.7109375" style="2" customWidth="1"/>
    <col min="30" max="31" width="6" style="2" bestFit="1" customWidth="1"/>
    <col min="32" max="32" width="1.7109375" style="2" customWidth="1"/>
    <col min="33" max="16384" width="9.140625" style="2"/>
  </cols>
  <sheetData>
    <row r="1" spans="1:32" ht="12.75" customHeight="1" thickBot="1" x14ac:dyDescent="0.25">
      <c r="A1" s="12"/>
      <c r="B1" s="27"/>
      <c r="C1" s="27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5"/>
    </row>
    <row r="2" spans="1:32" s="1" customFormat="1" ht="12.75" customHeight="1" thickTop="1" x14ac:dyDescent="0.2">
      <c r="A2" s="13"/>
      <c r="B2" s="14"/>
      <c r="C2" s="14"/>
      <c r="D2" s="14" t="s">
        <v>0</v>
      </c>
      <c r="E2" s="15"/>
      <c r="F2" s="34"/>
      <c r="G2" s="44"/>
      <c r="H2" s="3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6"/>
    </row>
    <row r="3" spans="1:32" s="1" customFormat="1" ht="12.75" customHeight="1" x14ac:dyDescent="0.2">
      <c r="A3" s="13"/>
      <c r="B3" s="14"/>
      <c r="C3" s="14"/>
      <c r="D3" s="14" t="s">
        <v>4</v>
      </c>
      <c r="E3" s="15"/>
      <c r="F3" s="34"/>
      <c r="G3" s="44"/>
      <c r="H3" s="3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"/>
    </row>
    <row r="4" spans="1:32" s="1" customFormat="1" ht="12.75" customHeight="1" thickBot="1" x14ac:dyDescent="0.25">
      <c r="A4" s="13"/>
      <c r="B4" s="14"/>
      <c r="C4" s="14"/>
      <c r="D4" s="10" t="s">
        <v>1</v>
      </c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6"/>
    </row>
    <row r="5" spans="1:32" s="1" customFormat="1" ht="12.75" customHeight="1" thickTop="1" x14ac:dyDescent="0.2">
      <c r="A5" s="13"/>
      <c r="B5" s="14"/>
      <c r="C5" s="14"/>
      <c r="D5" s="14"/>
      <c r="E5" s="15"/>
      <c r="F5" s="34"/>
      <c r="G5" s="44"/>
      <c r="H5" s="3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/>
    </row>
    <row r="6" spans="1:32" ht="12.75" customHeight="1" x14ac:dyDescent="0.2">
      <c r="A6" s="17"/>
      <c r="B6" s="7"/>
      <c r="C6" s="5"/>
      <c r="D6" s="5"/>
      <c r="E6" s="18"/>
      <c r="F6" s="45"/>
      <c r="G6" s="46"/>
      <c r="H6" s="4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9"/>
    </row>
    <row r="7" spans="1:32" ht="12.75" customHeight="1" x14ac:dyDescent="0.2">
      <c r="A7" s="17"/>
      <c r="B7" s="7"/>
      <c r="C7" s="5"/>
      <c r="D7" s="5"/>
      <c r="E7" s="4"/>
      <c r="F7" s="60" t="s">
        <v>39</v>
      </c>
      <c r="G7" s="61"/>
      <c r="H7" s="31"/>
      <c r="I7" s="60" t="s">
        <v>5</v>
      </c>
      <c r="J7" s="61"/>
      <c r="K7" s="31"/>
      <c r="L7" s="60" t="s">
        <v>40</v>
      </c>
      <c r="M7" s="61"/>
      <c r="N7" s="31"/>
      <c r="O7" s="60" t="s">
        <v>41</v>
      </c>
      <c r="P7" s="61"/>
      <c r="Q7" s="31"/>
      <c r="R7" s="60" t="s">
        <v>42</v>
      </c>
      <c r="S7" s="61"/>
      <c r="T7" s="31"/>
      <c r="U7" s="60" t="s">
        <v>43</v>
      </c>
      <c r="V7" s="61"/>
      <c r="W7" s="7"/>
      <c r="X7" s="60" t="s">
        <v>46</v>
      </c>
      <c r="Y7" s="61"/>
      <c r="Z7" s="31"/>
      <c r="AA7" s="60" t="s">
        <v>47</v>
      </c>
      <c r="AB7" s="61"/>
      <c r="AC7" s="7"/>
      <c r="AD7" s="60" t="s">
        <v>48</v>
      </c>
      <c r="AE7" s="61"/>
      <c r="AF7" s="19"/>
    </row>
    <row r="8" spans="1:32" ht="12.75" customHeight="1" x14ac:dyDescent="0.2">
      <c r="A8" s="17"/>
      <c r="B8" s="35" t="s">
        <v>34</v>
      </c>
      <c r="C8" s="35"/>
      <c r="D8" s="5"/>
      <c r="E8" s="22"/>
      <c r="F8" s="29" t="s">
        <v>2</v>
      </c>
      <c r="G8" s="38" t="s">
        <v>3</v>
      </c>
      <c r="H8" s="32"/>
      <c r="I8" s="29" t="s">
        <v>2</v>
      </c>
      <c r="J8" s="38" t="s">
        <v>3</v>
      </c>
      <c r="K8" s="32"/>
      <c r="L8" s="29" t="s">
        <v>2</v>
      </c>
      <c r="M8" s="38" t="s">
        <v>3</v>
      </c>
      <c r="N8" s="58"/>
      <c r="O8" s="29" t="s">
        <v>2</v>
      </c>
      <c r="P8" s="38" t="s">
        <v>3</v>
      </c>
      <c r="Q8" s="58"/>
      <c r="R8" s="29" t="s">
        <v>2</v>
      </c>
      <c r="S8" s="38" t="s">
        <v>3</v>
      </c>
      <c r="T8" s="58"/>
      <c r="U8" s="29" t="s">
        <v>2</v>
      </c>
      <c r="V8" s="38" t="s">
        <v>3</v>
      </c>
      <c r="W8" s="7"/>
      <c r="X8" s="29" t="s">
        <v>2</v>
      </c>
      <c r="Y8" s="38" t="s">
        <v>3</v>
      </c>
      <c r="Z8" s="58"/>
      <c r="AA8" s="29" t="s">
        <v>2</v>
      </c>
      <c r="AB8" s="38" t="s">
        <v>3</v>
      </c>
      <c r="AC8" s="7"/>
      <c r="AD8" s="29" t="s">
        <v>2</v>
      </c>
      <c r="AE8" s="38" t="s">
        <v>3</v>
      </c>
      <c r="AF8" s="19"/>
    </row>
    <row r="9" spans="1:32" ht="12.75" customHeight="1" x14ac:dyDescent="0.2">
      <c r="A9" s="17"/>
      <c r="B9" s="7"/>
      <c r="C9" s="5"/>
      <c r="D9" s="5"/>
      <c r="E9" s="6"/>
      <c r="F9" s="45"/>
      <c r="G9" s="46"/>
      <c r="H9" s="45"/>
      <c r="I9" s="45"/>
      <c r="J9" s="46"/>
      <c r="K9" s="45"/>
      <c r="L9" s="45"/>
      <c r="M9" s="46"/>
      <c r="N9" s="46"/>
      <c r="O9" s="45"/>
      <c r="P9" s="46"/>
      <c r="Q9" s="46"/>
      <c r="R9" s="45"/>
      <c r="S9" s="46"/>
      <c r="T9" s="46"/>
      <c r="U9" s="45"/>
      <c r="V9" s="46"/>
      <c r="W9" s="7"/>
      <c r="X9" s="45"/>
      <c r="Y9" s="46"/>
      <c r="Z9" s="46"/>
      <c r="AA9" s="45"/>
      <c r="AB9" s="46"/>
      <c r="AC9" s="7"/>
      <c r="AD9" s="45"/>
      <c r="AE9" s="46"/>
      <c r="AF9" s="19"/>
    </row>
    <row r="10" spans="1:32" ht="12.75" customHeight="1" x14ac:dyDescent="0.2">
      <c r="A10" s="17"/>
      <c r="B10" s="5" t="s">
        <v>27</v>
      </c>
      <c r="C10" s="7"/>
      <c r="D10" s="5"/>
      <c r="E10" s="6"/>
      <c r="F10" s="45"/>
      <c r="G10" s="46"/>
      <c r="H10" s="45"/>
      <c r="I10" s="45"/>
      <c r="J10" s="46"/>
      <c r="K10" s="45"/>
      <c r="L10" s="45"/>
      <c r="M10" s="46"/>
      <c r="N10" s="46"/>
      <c r="O10" s="45"/>
      <c r="P10" s="46"/>
      <c r="Q10" s="46"/>
      <c r="R10" s="45"/>
      <c r="S10" s="46"/>
      <c r="T10" s="46"/>
      <c r="U10" s="45"/>
      <c r="V10" s="46"/>
      <c r="W10" s="7"/>
      <c r="X10" s="45"/>
      <c r="Y10" s="46"/>
      <c r="Z10" s="46"/>
      <c r="AA10" s="45"/>
      <c r="AB10" s="46"/>
      <c r="AC10" s="7"/>
      <c r="AD10" s="45"/>
      <c r="AE10" s="46"/>
      <c r="AF10" s="19"/>
    </row>
    <row r="11" spans="1:32" ht="12.75" customHeight="1" x14ac:dyDescent="0.2">
      <c r="A11" s="17"/>
      <c r="B11" s="7"/>
      <c r="C11" s="35" t="s">
        <v>44</v>
      </c>
      <c r="D11" s="7"/>
      <c r="E11" s="18"/>
      <c r="F11" s="45"/>
      <c r="G11" s="46"/>
      <c r="H11" s="45"/>
      <c r="I11" s="45"/>
      <c r="J11" s="46"/>
      <c r="K11" s="45"/>
      <c r="L11" s="45"/>
      <c r="M11" s="46"/>
      <c r="N11" s="46"/>
      <c r="O11" s="45"/>
      <c r="P11" s="46"/>
      <c r="Q11" s="46"/>
      <c r="R11" s="45"/>
      <c r="S11" s="46"/>
      <c r="T11" s="46"/>
      <c r="U11" s="45"/>
      <c r="V11" s="46"/>
      <c r="W11" s="7"/>
      <c r="X11" s="45"/>
      <c r="Y11" s="46"/>
      <c r="Z11" s="46"/>
      <c r="AA11" s="45"/>
      <c r="AB11" s="46"/>
      <c r="AC11" s="7"/>
      <c r="AD11" s="45"/>
      <c r="AE11" s="46"/>
      <c r="AF11" s="19"/>
    </row>
    <row r="12" spans="1:32" ht="12.75" customHeight="1" x14ac:dyDescent="0.2">
      <c r="A12" s="17"/>
      <c r="B12" s="7"/>
      <c r="C12" s="36" t="s">
        <v>6</v>
      </c>
      <c r="D12" s="7"/>
      <c r="E12" s="18"/>
      <c r="F12" s="18">
        <v>100</v>
      </c>
      <c r="G12" s="46">
        <v>0</v>
      </c>
      <c r="H12" s="45"/>
      <c r="I12" s="18">
        <v>108</v>
      </c>
      <c r="J12" s="46">
        <v>0</v>
      </c>
      <c r="K12" s="45"/>
      <c r="L12" s="18">
        <v>104</v>
      </c>
      <c r="M12" s="46">
        <v>0</v>
      </c>
      <c r="N12" s="46"/>
      <c r="O12" s="18">
        <v>106</v>
      </c>
      <c r="P12" s="46">
        <v>0</v>
      </c>
      <c r="Q12" s="46"/>
      <c r="R12" s="18">
        <v>101</v>
      </c>
      <c r="S12" s="46">
        <v>0</v>
      </c>
      <c r="T12" s="46"/>
      <c r="U12" s="18">
        <v>98</v>
      </c>
      <c r="V12" s="46">
        <v>0</v>
      </c>
      <c r="W12" s="7"/>
      <c r="X12" s="46">
        <v>94</v>
      </c>
      <c r="Y12" s="46">
        <v>0</v>
      </c>
      <c r="Z12" s="46"/>
      <c r="AA12" s="46">
        <v>88</v>
      </c>
      <c r="AB12" s="46">
        <v>0</v>
      </c>
      <c r="AC12" s="7"/>
      <c r="AD12" s="46">
        <v>93</v>
      </c>
      <c r="AE12" s="46">
        <v>0</v>
      </c>
      <c r="AF12" s="19"/>
    </row>
    <row r="13" spans="1:32" ht="12.75" customHeight="1" x14ac:dyDescent="0.2">
      <c r="A13" s="17"/>
      <c r="B13" s="7"/>
      <c r="C13" s="36" t="s">
        <v>7</v>
      </c>
      <c r="D13" s="7"/>
      <c r="E13" s="18"/>
      <c r="F13" s="18">
        <v>124</v>
      </c>
      <c r="G13" s="46">
        <v>0</v>
      </c>
      <c r="H13" s="45"/>
      <c r="I13" s="18">
        <v>129</v>
      </c>
      <c r="J13" s="46">
        <v>0</v>
      </c>
      <c r="K13" s="45"/>
      <c r="L13" s="18">
        <v>118</v>
      </c>
      <c r="M13" s="46">
        <v>0</v>
      </c>
      <c r="N13" s="46"/>
      <c r="O13" s="18">
        <v>113</v>
      </c>
      <c r="P13" s="46">
        <v>0</v>
      </c>
      <c r="Q13" s="46"/>
      <c r="R13" s="18">
        <v>99</v>
      </c>
      <c r="S13" s="46">
        <v>0</v>
      </c>
      <c r="T13" s="46"/>
      <c r="U13" s="18">
        <v>93</v>
      </c>
      <c r="V13" s="46">
        <v>0</v>
      </c>
      <c r="W13" s="7"/>
      <c r="X13" s="46">
        <v>84</v>
      </c>
      <c r="Y13" s="46">
        <v>0</v>
      </c>
      <c r="Z13" s="46"/>
      <c r="AA13" s="46">
        <v>73</v>
      </c>
      <c r="AB13" s="46">
        <v>0</v>
      </c>
      <c r="AC13" s="7"/>
      <c r="AD13" s="46">
        <v>72</v>
      </c>
      <c r="AE13" s="46">
        <v>0</v>
      </c>
      <c r="AF13" s="19"/>
    </row>
    <row r="14" spans="1:32" ht="12.75" customHeight="1" x14ac:dyDescent="0.2">
      <c r="A14" s="17"/>
      <c r="B14" s="7"/>
      <c r="C14" s="36" t="s">
        <v>8</v>
      </c>
      <c r="D14" s="7"/>
      <c r="E14" s="18"/>
      <c r="F14" s="47">
        <v>0</v>
      </c>
      <c r="G14" s="46">
        <v>0</v>
      </c>
      <c r="H14" s="45"/>
      <c r="I14" s="47">
        <v>0</v>
      </c>
      <c r="J14" s="46">
        <v>0</v>
      </c>
      <c r="K14" s="45"/>
      <c r="L14" s="47">
        <v>0</v>
      </c>
      <c r="M14" s="46">
        <v>0</v>
      </c>
      <c r="N14" s="46"/>
      <c r="O14" s="47">
        <v>0</v>
      </c>
      <c r="P14" s="46">
        <v>0</v>
      </c>
      <c r="Q14" s="46"/>
      <c r="R14" s="47">
        <v>0</v>
      </c>
      <c r="S14" s="46">
        <v>0</v>
      </c>
      <c r="T14" s="46"/>
      <c r="U14" s="47">
        <v>0</v>
      </c>
      <c r="V14" s="46">
        <v>0</v>
      </c>
      <c r="W14" s="7"/>
      <c r="X14" s="46">
        <v>0</v>
      </c>
      <c r="Y14" s="46">
        <v>0</v>
      </c>
      <c r="Z14" s="46"/>
      <c r="AA14" s="46">
        <v>0</v>
      </c>
      <c r="AB14" s="46">
        <v>0</v>
      </c>
      <c r="AC14" s="7"/>
      <c r="AD14" s="46">
        <v>0</v>
      </c>
      <c r="AE14" s="46">
        <v>0</v>
      </c>
      <c r="AF14" s="19"/>
    </row>
    <row r="15" spans="1:32" ht="12.75" customHeight="1" x14ac:dyDescent="0.2">
      <c r="A15" s="17"/>
      <c r="B15" s="7"/>
      <c r="C15" s="36" t="s">
        <v>9</v>
      </c>
      <c r="D15" s="7"/>
      <c r="E15" s="18"/>
      <c r="F15" s="47">
        <v>0</v>
      </c>
      <c r="G15" s="46">
        <v>0</v>
      </c>
      <c r="H15" s="45"/>
      <c r="I15" s="47">
        <v>0</v>
      </c>
      <c r="J15" s="46">
        <v>0</v>
      </c>
      <c r="K15" s="45"/>
      <c r="L15" s="47">
        <v>0</v>
      </c>
      <c r="M15" s="46">
        <v>0</v>
      </c>
      <c r="N15" s="46"/>
      <c r="O15" s="47">
        <v>0</v>
      </c>
      <c r="P15" s="46">
        <v>0</v>
      </c>
      <c r="Q15" s="46"/>
      <c r="R15" s="47">
        <v>0</v>
      </c>
      <c r="S15" s="46">
        <v>0</v>
      </c>
      <c r="T15" s="46"/>
      <c r="U15" s="47">
        <v>0</v>
      </c>
      <c r="V15" s="46">
        <v>0</v>
      </c>
      <c r="W15" s="7"/>
      <c r="X15" s="46">
        <v>0</v>
      </c>
      <c r="Y15" s="46">
        <v>0</v>
      </c>
      <c r="Z15" s="46"/>
      <c r="AA15" s="46">
        <v>0</v>
      </c>
      <c r="AB15" s="46">
        <v>0</v>
      </c>
      <c r="AC15" s="7"/>
      <c r="AD15" s="46">
        <v>0</v>
      </c>
      <c r="AE15" s="46">
        <v>0</v>
      </c>
      <c r="AF15" s="19"/>
    </row>
    <row r="16" spans="1:32" ht="12.75" customHeight="1" x14ac:dyDescent="0.2">
      <c r="A16" s="17"/>
      <c r="B16" s="7"/>
      <c r="C16" s="36" t="s">
        <v>37</v>
      </c>
      <c r="D16" s="7"/>
      <c r="E16" s="18"/>
      <c r="F16" s="47">
        <v>0</v>
      </c>
      <c r="G16" s="46">
        <v>0</v>
      </c>
      <c r="H16" s="45"/>
      <c r="I16" s="47">
        <v>0</v>
      </c>
      <c r="J16" s="46">
        <v>0</v>
      </c>
      <c r="K16" s="45"/>
      <c r="L16" s="47">
        <v>0</v>
      </c>
      <c r="M16" s="46">
        <v>0</v>
      </c>
      <c r="N16" s="46"/>
      <c r="O16" s="47">
        <v>0</v>
      </c>
      <c r="P16" s="46">
        <v>0</v>
      </c>
      <c r="Q16" s="46"/>
      <c r="R16" s="47">
        <v>0</v>
      </c>
      <c r="S16" s="46">
        <v>0</v>
      </c>
      <c r="T16" s="46"/>
      <c r="U16" s="47">
        <v>0</v>
      </c>
      <c r="V16" s="46">
        <v>0</v>
      </c>
      <c r="W16" s="7"/>
      <c r="X16" s="46">
        <v>0</v>
      </c>
      <c r="Y16" s="46">
        <v>0</v>
      </c>
      <c r="Z16" s="46"/>
      <c r="AA16" s="46">
        <v>0</v>
      </c>
      <c r="AB16" s="46">
        <v>0</v>
      </c>
      <c r="AC16" s="7"/>
      <c r="AD16" s="46">
        <v>0</v>
      </c>
      <c r="AE16" s="46">
        <v>0</v>
      </c>
      <c r="AF16" s="19"/>
    </row>
    <row r="17" spans="1:32" ht="12.75" customHeight="1" x14ac:dyDescent="0.2">
      <c r="A17" s="17"/>
      <c r="B17" s="7"/>
      <c r="C17" s="36" t="s">
        <v>10</v>
      </c>
      <c r="D17" s="7"/>
      <c r="E17" s="18"/>
      <c r="F17" s="48">
        <v>0</v>
      </c>
      <c r="G17" s="41">
        <v>0</v>
      </c>
      <c r="H17" s="45"/>
      <c r="I17" s="48">
        <v>0</v>
      </c>
      <c r="J17" s="41">
        <v>0</v>
      </c>
      <c r="K17" s="45"/>
      <c r="L17" s="48">
        <v>0</v>
      </c>
      <c r="M17" s="41">
        <v>0</v>
      </c>
      <c r="N17" s="46"/>
      <c r="O17" s="48">
        <v>0</v>
      </c>
      <c r="P17" s="41">
        <v>0</v>
      </c>
      <c r="Q17" s="46"/>
      <c r="R17" s="48">
        <v>0</v>
      </c>
      <c r="S17" s="41">
        <v>0</v>
      </c>
      <c r="T17" s="46"/>
      <c r="U17" s="48">
        <v>0</v>
      </c>
      <c r="V17" s="41">
        <v>0</v>
      </c>
      <c r="W17" s="7"/>
      <c r="X17" s="41">
        <v>0</v>
      </c>
      <c r="Y17" s="41">
        <v>0</v>
      </c>
      <c r="Z17" s="46"/>
      <c r="AA17" s="41">
        <v>0</v>
      </c>
      <c r="AB17" s="41">
        <v>0</v>
      </c>
      <c r="AC17" s="7"/>
      <c r="AD17" s="41">
        <v>0</v>
      </c>
      <c r="AE17" s="41">
        <v>0</v>
      </c>
      <c r="AF17" s="19"/>
    </row>
    <row r="18" spans="1:32" s="25" customFormat="1" ht="12.75" customHeight="1" x14ac:dyDescent="0.2">
      <c r="A18" s="23"/>
      <c r="B18" s="5"/>
      <c r="C18" s="37" t="s">
        <v>11</v>
      </c>
      <c r="D18" s="5"/>
      <c r="E18" s="26"/>
      <c r="F18" s="26">
        <f>SUM(F12:F17)</f>
        <v>224</v>
      </c>
      <c r="G18" s="39">
        <f>SUM(G12:G17)</f>
        <v>0</v>
      </c>
      <c r="H18" s="24"/>
      <c r="I18" s="26">
        <f>SUM(I12:I17)</f>
        <v>237</v>
      </c>
      <c r="J18" s="39">
        <f>SUM(J12:J17)</f>
        <v>0</v>
      </c>
      <c r="K18" s="24"/>
      <c r="L18" s="26">
        <f>SUM(L12:L17)</f>
        <v>222</v>
      </c>
      <c r="M18" s="39">
        <f>SUM(M12:M17)</f>
        <v>0</v>
      </c>
      <c r="N18" s="39"/>
      <c r="O18" s="26">
        <f>SUM(O12:O17)</f>
        <v>219</v>
      </c>
      <c r="P18" s="39">
        <f>SUM(P12:P17)</f>
        <v>0</v>
      </c>
      <c r="Q18" s="39"/>
      <c r="R18" s="26">
        <f>SUM(R12:R17)</f>
        <v>200</v>
      </c>
      <c r="S18" s="39">
        <f>SUM(S12:S17)</f>
        <v>0</v>
      </c>
      <c r="T18" s="39"/>
      <c r="U18" s="26">
        <f>SUM(U12:U17)</f>
        <v>191</v>
      </c>
      <c r="V18" s="39">
        <f>SUM(V12:V17)</f>
        <v>0</v>
      </c>
      <c r="W18" s="5"/>
      <c r="X18" s="39">
        <f>SUM(X12:X17)</f>
        <v>178</v>
      </c>
      <c r="Y18" s="39">
        <f>SUM(Y12:Y17)</f>
        <v>0</v>
      </c>
      <c r="Z18" s="39"/>
      <c r="AA18" s="39">
        <f>SUM(AA12:AA17)</f>
        <v>161</v>
      </c>
      <c r="AB18" s="39">
        <f>SUM(AB12:AB17)</f>
        <v>0</v>
      </c>
      <c r="AC18" s="5"/>
      <c r="AD18" s="39">
        <f>SUM(AD12:AD17)</f>
        <v>165</v>
      </c>
      <c r="AE18" s="39">
        <f>SUM(AE12:AE17)</f>
        <v>0</v>
      </c>
      <c r="AF18" s="56"/>
    </row>
    <row r="19" spans="1:32" ht="12.75" customHeight="1" x14ac:dyDescent="0.2">
      <c r="A19" s="17"/>
      <c r="B19" s="7"/>
      <c r="C19" s="7"/>
      <c r="D19" s="7"/>
      <c r="E19" s="18"/>
      <c r="F19" s="45"/>
      <c r="G19" s="46"/>
      <c r="H19" s="45"/>
      <c r="I19" s="45"/>
      <c r="J19" s="46"/>
      <c r="K19" s="45"/>
      <c r="L19" s="45"/>
      <c r="M19" s="46"/>
      <c r="N19" s="46"/>
      <c r="O19" s="45"/>
      <c r="P19" s="46"/>
      <c r="Q19" s="46"/>
      <c r="R19" s="45"/>
      <c r="S19" s="46"/>
      <c r="T19" s="46"/>
      <c r="U19" s="45"/>
      <c r="V19" s="46"/>
      <c r="W19" s="7"/>
      <c r="X19" s="45"/>
      <c r="Y19" s="46"/>
      <c r="Z19" s="46"/>
      <c r="AA19" s="45"/>
      <c r="AB19" s="46"/>
      <c r="AC19" s="7"/>
      <c r="AD19" s="45"/>
      <c r="AE19" s="46"/>
      <c r="AF19" s="19"/>
    </row>
    <row r="20" spans="1:32" ht="12.75" customHeight="1" x14ac:dyDescent="0.2">
      <c r="A20" s="17"/>
      <c r="B20" s="7"/>
      <c r="C20" s="35" t="s">
        <v>36</v>
      </c>
      <c r="D20" s="7"/>
      <c r="E20" s="18"/>
      <c r="F20" s="45"/>
      <c r="G20" s="46"/>
      <c r="H20" s="45"/>
      <c r="I20" s="45"/>
      <c r="J20" s="46"/>
      <c r="K20" s="45"/>
      <c r="L20" s="45"/>
      <c r="M20" s="46"/>
      <c r="N20" s="46"/>
      <c r="O20" s="45"/>
      <c r="P20" s="46"/>
      <c r="Q20" s="46"/>
      <c r="R20" s="45"/>
      <c r="S20" s="46"/>
      <c r="T20" s="46"/>
      <c r="U20" s="45"/>
      <c r="V20" s="46"/>
      <c r="W20" s="7"/>
      <c r="X20" s="45"/>
      <c r="Y20" s="46"/>
      <c r="Z20" s="46"/>
      <c r="AA20" s="45"/>
      <c r="AB20" s="46"/>
      <c r="AC20" s="7"/>
      <c r="AD20" s="45"/>
      <c r="AE20" s="46"/>
      <c r="AF20" s="19"/>
    </row>
    <row r="21" spans="1:32" ht="12.75" customHeight="1" x14ac:dyDescent="0.2">
      <c r="A21" s="17"/>
      <c r="B21" s="7"/>
      <c r="C21" s="36" t="s">
        <v>6</v>
      </c>
      <c r="D21" s="7"/>
      <c r="E21" s="18"/>
      <c r="F21" s="47">
        <v>1</v>
      </c>
      <c r="G21" s="46">
        <v>0</v>
      </c>
      <c r="H21" s="45"/>
      <c r="I21" s="47">
        <v>0</v>
      </c>
      <c r="J21" s="46">
        <v>0</v>
      </c>
      <c r="K21" s="45"/>
      <c r="L21" s="47">
        <v>0</v>
      </c>
      <c r="M21" s="46">
        <v>0</v>
      </c>
      <c r="N21" s="46"/>
      <c r="O21" s="47">
        <v>0</v>
      </c>
      <c r="P21" s="46">
        <v>0</v>
      </c>
      <c r="Q21" s="46"/>
      <c r="R21" s="47">
        <v>1</v>
      </c>
      <c r="S21" s="46">
        <v>0</v>
      </c>
      <c r="T21" s="46"/>
      <c r="U21" s="47">
        <v>0</v>
      </c>
      <c r="V21" s="46">
        <v>0</v>
      </c>
      <c r="W21" s="7"/>
      <c r="X21" s="47">
        <v>0</v>
      </c>
      <c r="Y21" s="46">
        <v>0</v>
      </c>
      <c r="Z21" s="46"/>
      <c r="AA21" s="47">
        <v>0</v>
      </c>
      <c r="AB21" s="46">
        <v>0</v>
      </c>
      <c r="AC21" s="7"/>
      <c r="AD21" s="47">
        <v>0</v>
      </c>
      <c r="AE21" s="46">
        <v>0</v>
      </c>
      <c r="AF21" s="19"/>
    </row>
    <row r="22" spans="1:32" ht="12.75" customHeight="1" x14ac:dyDescent="0.2">
      <c r="A22" s="17"/>
      <c r="B22" s="7"/>
      <c r="C22" s="36" t="s">
        <v>7</v>
      </c>
      <c r="D22" s="7"/>
      <c r="E22" s="18"/>
      <c r="F22" s="47">
        <v>6</v>
      </c>
      <c r="G22" s="46">
        <v>0</v>
      </c>
      <c r="H22" s="45"/>
      <c r="I22" s="47">
        <v>4</v>
      </c>
      <c r="J22" s="46">
        <v>0</v>
      </c>
      <c r="K22" s="45"/>
      <c r="L22" s="47">
        <v>3</v>
      </c>
      <c r="M22" s="46">
        <v>0</v>
      </c>
      <c r="N22" s="46"/>
      <c r="O22" s="47">
        <v>2</v>
      </c>
      <c r="P22" s="46">
        <v>0</v>
      </c>
      <c r="Q22" s="46"/>
      <c r="R22" s="47">
        <v>3</v>
      </c>
      <c r="S22" s="46">
        <v>0</v>
      </c>
      <c r="T22" s="46"/>
      <c r="U22" s="47">
        <v>2</v>
      </c>
      <c r="V22" s="46">
        <v>0</v>
      </c>
      <c r="W22" s="7"/>
      <c r="X22" s="47">
        <v>2</v>
      </c>
      <c r="Y22" s="46">
        <v>0</v>
      </c>
      <c r="Z22" s="46"/>
      <c r="AA22" s="47">
        <v>5</v>
      </c>
      <c r="AB22" s="46">
        <v>0</v>
      </c>
      <c r="AC22" s="7"/>
      <c r="AD22" s="47">
        <v>8</v>
      </c>
      <c r="AE22" s="46">
        <v>0</v>
      </c>
      <c r="AF22" s="19"/>
    </row>
    <row r="23" spans="1:32" ht="12.75" customHeight="1" x14ac:dyDescent="0.2">
      <c r="A23" s="17"/>
      <c r="B23" s="7"/>
      <c r="C23" s="36" t="s">
        <v>8</v>
      </c>
      <c r="D23" s="7"/>
      <c r="E23" s="18"/>
      <c r="F23" s="47">
        <v>52</v>
      </c>
      <c r="G23" s="46">
        <v>0</v>
      </c>
      <c r="H23" s="45"/>
      <c r="I23" s="47">
        <v>45</v>
      </c>
      <c r="J23" s="46">
        <v>0</v>
      </c>
      <c r="K23" s="45"/>
      <c r="L23" s="47">
        <v>54</v>
      </c>
      <c r="M23" s="46">
        <v>0</v>
      </c>
      <c r="N23" s="46"/>
      <c r="O23" s="47">
        <v>56</v>
      </c>
      <c r="P23" s="46">
        <v>0</v>
      </c>
      <c r="Q23" s="46"/>
      <c r="R23" s="47">
        <v>54</v>
      </c>
      <c r="S23" s="46">
        <v>0</v>
      </c>
      <c r="T23" s="46"/>
      <c r="U23" s="47">
        <v>55</v>
      </c>
      <c r="V23" s="46">
        <v>0</v>
      </c>
      <c r="W23" s="7"/>
      <c r="X23" s="47">
        <v>56</v>
      </c>
      <c r="Y23" s="46">
        <v>0</v>
      </c>
      <c r="Z23" s="46"/>
      <c r="AA23" s="47">
        <v>58</v>
      </c>
      <c r="AB23" s="46">
        <v>0</v>
      </c>
      <c r="AC23" s="7"/>
      <c r="AD23" s="47">
        <v>62</v>
      </c>
      <c r="AE23" s="46">
        <v>0</v>
      </c>
      <c r="AF23" s="19"/>
    </row>
    <row r="24" spans="1:32" ht="12.75" customHeight="1" x14ac:dyDescent="0.2">
      <c r="A24" s="17"/>
      <c r="B24" s="7"/>
      <c r="C24" s="36" t="s">
        <v>9</v>
      </c>
      <c r="D24" s="7"/>
      <c r="E24" s="18"/>
      <c r="F24" s="47">
        <v>0</v>
      </c>
      <c r="G24" s="46">
        <v>0</v>
      </c>
      <c r="H24" s="45"/>
      <c r="I24" s="47">
        <v>0</v>
      </c>
      <c r="J24" s="46">
        <v>0</v>
      </c>
      <c r="K24" s="45"/>
      <c r="L24" s="47">
        <v>0</v>
      </c>
      <c r="M24" s="46">
        <v>0</v>
      </c>
      <c r="N24" s="46"/>
      <c r="O24" s="47">
        <v>0</v>
      </c>
      <c r="P24" s="46">
        <v>0</v>
      </c>
      <c r="Q24" s="46"/>
      <c r="R24" s="47">
        <v>0</v>
      </c>
      <c r="S24" s="46">
        <v>0</v>
      </c>
      <c r="T24" s="46"/>
      <c r="U24" s="47">
        <v>0</v>
      </c>
      <c r="V24" s="46">
        <v>0</v>
      </c>
      <c r="W24" s="7"/>
      <c r="X24" s="47">
        <v>0</v>
      </c>
      <c r="Y24" s="46">
        <v>0</v>
      </c>
      <c r="Z24" s="46"/>
      <c r="AA24" s="47">
        <v>0</v>
      </c>
      <c r="AB24" s="46">
        <v>0</v>
      </c>
      <c r="AC24" s="7"/>
      <c r="AD24" s="47">
        <v>0</v>
      </c>
      <c r="AE24" s="46">
        <v>0</v>
      </c>
      <c r="AF24" s="19"/>
    </row>
    <row r="25" spans="1:32" ht="12.75" customHeight="1" x14ac:dyDescent="0.2">
      <c r="A25" s="17"/>
      <c r="B25" s="7"/>
      <c r="C25" s="36" t="s">
        <v>37</v>
      </c>
      <c r="D25" s="7"/>
      <c r="E25" s="18"/>
      <c r="F25" s="47">
        <v>0</v>
      </c>
      <c r="G25" s="46">
        <v>0</v>
      </c>
      <c r="H25" s="45"/>
      <c r="I25" s="47">
        <v>0</v>
      </c>
      <c r="J25" s="46">
        <v>0</v>
      </c>
      <c r="K25" s="45"/>
      <c r="L25" s="47">
        <v>0</v>
      </c>
      <c r="M25" s="46">
        <v>0</v>
      </c>
      <c r="N25" s="46"/>
      <c r="O25" s="47">
        <v>0</v>
      </c>
      <c r="P25" s="46">
        <v>0</v>
      </c>
      <c r="Q25" s="46"/>
      <c r="R25" s="47">
        <v>0</v>
      </c>
      <c r="S25" s="46">
        <v>0</v>
      </c>
      <c r="T25" s="46"/>
      <c r="U25" s="47">
        <v>0</v>
      </c>
      <c r="V25" s="46">
        <v>0</v>
      </c>
      <c r="W25" s="7"/>
      <c r="X25" s="47">
        <v>0</v>
      </c>
      <c r="Y25" s="46">
        <v>0</v>
      </c>
      <c r="Z25" s="46"/>
      <c r="AA25" s="47">
        <v>0</v>
      </c>
      <c r="AB25" s="46">
        <v>0</v>
      </c>
      <c r="AC25" s="7"/>
      <c r="AD25" s="47">
        <v>0</v>
      </c>
      <c r="AE25" s="46">
        <v>0</v>
      </c>
      <c r="AF25" s="19"/>
    </row>
    <row r="26" spans="1:32" ht="12.75" customHeight="1" x14ac:dyDescent="0.2">
      <c r="A26" s="17"/>
      <c r="B26" s="7"/>
      <c r="C26" s="36" t="s">
        <v>10</v>
      </c>
      <c r="D26" s="7"/>
      <c r="E26" s="18"/>
      <c r="F26" s="48">
        <v>0</v>
      </c>
      <c r="G26" s="41">
        <v>0</v>
      </c>
      <c r="H26" s="45"/>
      <c r="I26" s="48">
        <v>0</v>
      </c>
      <c r="J26" s="41">
        <v>0</v>
      </c>
      <c r="K26" s="45"/>
      <c r="L26" s="48">
        <v>0</v>
      </c>
      <c r="M26" s="41">
        <v>0</v>
      </c>
      <c r="N26" s="46"/>
      <c r="O26" s="48">
        <v>0</v>
      </c>
      <c r="P26" s="41">
        <v>0</v>
      </c>
      <c r="Q26" s="46"/>
      <c r="R26" s="48">
        <v>0</v>
      </c>
      <c r="S26" s="41">
        <v>0</v>
      </c>
      <c r="T26" s="46"/>
      <c r="U26" s="48">
        <v>0</v>
      </c>
      <c r="V26" s="41">
        <v>0</v>
      </c>
      <c r="W26" s="7"/>
      <c r="X26" s="48">
        <v>0</v>
      </c>
      <c r="Y26" s="41">
        <v>0</v>
      </c>
      <c r="Z26" s="46"/>
      <c r="AA26" s="48">
        <v>0</v>
      </c>
      <c r="AB26" s="41">
        <v>0</v>
      </c>
      <c r="AC26" s="7"/>
      <c r="AD26" s="48">
        <v>0</v>
      </c>
      <c r="AE26" s="41">
        <v>0</v>
      </c>
      <c r="AF26" s="19"/>
    </row>
    <row r="27" spans="1:32" ht="12.75" customHeight="1" x14ac:dyDescent="0.2">
      <c r="A27" s="17"/>
      <c r="B27" s="7"/>
      <c r="C27" s="37" t="s">
        <v>11</v>
      </c>
      <c r="D27" s="7"/>
      <c r="E27" s="18"/>
      <c r="F27" s="26">
        <f>SUM(F21:F26)</f>
        <v>59</v>
      </c>
      <c r="G27" s="39">
        <f>SUM(G21:G26)</f>
        <v>0</v>
      </c>
      <c r="H27" s="45"/>
      <c r="I27" s="26">
        <f>SUM(I21:I26)</f>
        <v>49</v>
      </c>
      <c r="J27" s="39">
        <f>SUM(J21:J26)</f>
        <v>0</v>
      </c>
      <c r="K27" s="45"/>
      <c r="L27" s="26">
        <f>SUM(L21:L26)</f>
        <v>57</v>
      </c>
      <c r="M27" s="39">
        <f>SUM(M21:M26)</f>
        <v>0</v>
      </c>
      <c r="N27" s="39"/>
      <c r="O27" s="26">
        <f>SUM(O21:O26)</f>
        <v>58</v>
      </c>
      <c r="P27" s="39">
        <f>SUM(P21:P26)</f>
        <v>0</v>
      </c>
      <c r="Q27" s="39"/>
      <c r="R27" s="26">
        <f>SUM(R21:R26)</f>
        <v>58</v>
      </c>
      <c r="S27" s="39">
        <f>SUM(S21:S26)</f>
        <v>0</v>
      </c>
      <c r="T27" s="39"/>
      <c r="U27" s="26">
        <f>SUM(U21:U26)</f>
        <v>57</v>
      </c>
      <c r="V27" s="39">
        <f>SUM(V21:V26)</f>
        <v>0</v>
      </c>
      <c r="W27" s="7"/>
      <c r="X27" s="26">
        <f>SUM(X21:X26)</f>
        <v>58</v>
      </c>
      <c r="Y27" s="39">
        <f>SUM(Y21:Y26)</f>
        <v>0</v>
      </c>
      <c r="Z27" s="39"/>
      <c r="AA27" s="26">
        <f>SUM(AA21:AA26)</f>
        <v>63</v>
      </c>
      <c r="AB27" s="39">
        <f>SUM(AB21:AB26)</f>
        <v>0</v>
      </c>
      <c r="AC27" s="7"/>
      <c r="AD27" s="26">
        <f>SUM(AD21:AD26)</f>
        <v>70</v>
      </c>
      <c r="AE27" s="39">
        <f>SUM(AE21:AE26)</f>
        <v>0</v>
      </c>
      <c r="AF27" s="19"/>
    </row>
    <row r="28" spans="1:32" ht="12.75" customHeight="1" x14ac:dyDescent="0.2">
      <c r="A28" s="17"/>
      <c r="B28" s="7"/>
      <c r="C28" s="7"/>
      <c r="D28" s="7"/>
      <c r="E28" s="18"/>
      <c r="F28" s="45"/>
      <c r="G28" s="46"/>
      <c r="H28" s="45"/>
      <c r="I28" s="45"/>
      <c r="J28" s="46"/>
      <c r="K28" s="45"/>
      <c r="L28" s="45"/>
      <c r="M28" s="46"/>
      <c r="N28" s="46"/>
      <c r="O28" s="45"/>
      <c r="P28" s="46"/>
      <c r="Q28" s="46"/>
      <c r="R28" s="45"/>
      <c r="S28" s="46"/>
      <c r="T28" s="46"/>
      <c r="U28" s="45"/>
      <c r="V28" s="46"/>
      <c r="W28" s="7"/>
      <c r="X28" s="45"/>
      <c r="Y28" s="46"/>
      <c r="Z28" s="46"/>
      <c r="AA28" s="45"/>
      <c r="AB28" s="46"/>
      <c r="AC28" s="7"/>
      <c r="AD28" s="45"/>
      <c r="AE28" s="46"/>
      <c r="AF28" s="19"/>
    </row>
    <row r="29" spans="1:32" ht="12.75" customHeight="1" x14ac:dyDescent="0.2">
      <c r="A29" s="17"/>
      <c r="B29" s="7"/>
      <c r="C29" s="35" t="s">
        <v>45</v>
      </c>
      <c r="D29" s="7"/>
      <c r="E29" s="18"/>
      <c r="F29" s="45"/>
      <c r="G29" s="46"/>
      <c r="H29" s="45"/>
      <c r="I29" s="45"/>
      <c r="J29" s="46"/>
      <c r="K29" s="45"/>
      <c r="L29" s="45"/>
      <c r="M29" s="46"/>
      <c r="N29" s="46"/>
      <c r="O29" s="45"/>
      <c r="P29" s="46"/>
      <c r="Q29" s="46"/>
      <c r="R29" s="45"/>
      <c r="S29" s="46"/>
      <c r="T29" s="46"/>
      <c r="U29" s="45"/>
      <c r="V29" s="46"/>
      <c r="W29" s="7"/>
      <c r="X29" s="45"/>
      <c r="Y29" s="46"/>
      <c r="Z29" s="46"/>
      <c r="AA29" s="45"/>
      <c r="AB29" s="46"/>
      <c r="AC29" s="7"/>
      <c r="AD29" s="45"/>
      <c r="AE29" s="46"/>
      <c r="AF29" s="19"/>
    </row>
    <row r="30" spans="1:32" ht="12.75" customHeight="1" x14ac:dyDescent="0.2">
      <c r="A30" s="17"/>
      <c r="B30" s="7"/>
      <c r="C30" s="36" t="s">
        <v>6</v>
      </c>
      <c r="D30" s="7"/>
      <c r="E30" s="18"/>
      <c r="F30" s="18">
        <v>28</v>
      </c>
      <c r="G30" s="46">
        <v>0</v>
      </c>
      <c r="H30" s="45"/>
      <c r="I30" s="18">
        <v>30</v>
      </c>
      <c r="J30" s="46">
        <v>0</v>
      </c>
      <c r="K30" s="45"/>
      <c r="L30" s="18">
        <v>33</v>
      </c>
      <c r="M30" s="46">
        <v>0</v>
      </c>
      <c r="N30" s="46"/>
      <c r="O30" s="18">
        <v>31</v>
      </c>
      <c r="P30" s="46">
        <v>0</v>
      </c>
      <c r="Q30" s="46"/>
      <c r="R30" s="18">
        <v>31</v>
      </c>
      <c r="S30" s="46">
        <v>0</v>
      </c>
      <c r="T30" s="46"/>
      <c r="U30" s="18">
        <v>25</v>
      </c>
      <c r="V30" s="46">
        <v>0</v>
      </c>
      <c r="W30" s="7"/>
      <c r="X30" s="18">
        <v>24</v>
      </c>
      <c r="Y30" s="46">
        <v>0</v>
      </c>
      <c r="Z30" s="46"/>
      <c r="AA30" s="18">
        <v>26</v>
      </c>
      <c r="AB30" s="46">
        <v>0</v>
      </c>
      <c r="AC30" s="7"/>
      <c r="AD30" s="18">
        <v>24</v>
      </c>
      <c r="AE30" s="46">
        <v>0</v>
      </c>
      <c r="AF30" s="19"/>
    </row>
    <row r="31" spans="1:32" ht="12.75" customHeight="1" x14ac:dyDescent="0.2">
      <c r="A31" s="17"/>
      <c r="B31" s="7"/>
      <c r="C31" s="36" t="s">
        <v>7</v>
      </c>
      <c r="D31" s="7"/>
      <c r="E31" s="18"/>
      <c r="F31" s="18">
        <v>43</v>
      </c>
      <c r="G31" s="46">
        <v>0</v>
      </c>
      <c r="H31" s="45"/>
      <c r="I31" s="18">
        <v>49</v>
      </c>
      <c r="J31" s="46">
        <v>0</v>
      </c>
      <c r="K31" s="45"/>
      <c r="L31" s="18">
        <v>44</v>
      </c>
      <c r="M31" s="46">
        <v>0</v>
      </c>
      <c r="N31" s="46"/>
      <c r="O31" s="18">
        <v>52</v>
      </c>
      <c r="P31" s="46">
        <v>0</v>
      </c>
      <c r="Q31" s="46"/>
      <c r="R31" s="18">
        <v>47</v>
      </c>
      <c r="S31" s="46">
        <v>0</v>
      </c>
      <c r="T31" s="46"/>
      <c r="U31" s="18">
        <v>48</v>
      </c>
      <c r="V31" s="46">
        <v>0</v>
      </c>
      <c r="W31" s="7"/>
      <c r="X31" s="18">
        <v>47</v>
      </c>
      <c r="Y31" s="46">
        <v>0</v>
      </c>
      <c r="Z31" s="46"/>
      <c r="AA31" s="18">
        <v>41</v>
      </c>
      <c r="AB31" s="46">
        <v>0</v>
      </c>
      <c r="AC31" s="7"/>
      <c r="AD31" s="18">
        <v>46</v>
      </c>
      <c r="AE31" s="46">
        <v>0</v>
      </c>
      <c r="AF31" s="19"/>
    </row>
    <row r="32" spans="1:32" ht="12.75" customHeight="1" x14ac:dyDescent="0.2">
      <c r="A32" s="17"/>
      <c r="B32" s="7"/>
      <c r="C32" s="36" t="s">
        <v>8</v>
      </c>
      <c r="D32" s="7"/>
      <c r="E32" s="18"/>
      <c r="F32" s="18">
        <v>80</v>
      </c>
      <c r="G32" s="46">
        <v>0</v>
      </c>
      <c r="H32" s="45"/>
      <c r="I32" s="18">
        <v>68</v>
      </c>
      <c r="J32" s="46">
        <v>0</v>
      </c>
      <c r="K32" s="45"/>
      <c r="L32" s="18">
        <v>76</v>
      </c>
      <c r="M32" s="46">
        <v>0</v>
      </c>
      <c r="N32" s="46"/>
      <c r="O32" s="18">
        <v>70</v>
      </c>
      <c r="P32" s="46">
        <v>0</v>
      </c>
      <c r="Q32" s="46"/>
      <c r="R32" s="18">
        <v>80</v>
      </c>
      <c r="S32" s="46">
        <v>0</v>
      </c>
      <c r="T32" s="46"/>
      <c r="U32" s="18">
        <v>95</v>
      </c>
      <c r="V32" s="46">
        <v>0</v>
      </c>
      <c r="W32" s="7"/>
      <c r="X32" s="18">
        <v>97</v>
      </c>
      <c r="Y32" s="46">
        <v>0</v>
      </c>
      <c r="Z32" s="46"/>
      <c r="AA32" s="18">
        <v>93</v>
      </c>
      <c r="AB32" s="46">
        <v>0</v>
      </c>
      <c r="AC32" s="7"/>
      <c r="AD32" s="18">
        <v>79</v>
      </c>
      <c r="AE32" s="46">
        <v>0</v>
      </c>
      <c r="AF32" s="19"/>
    </row>
    <row r="33" spans="1:32" ht="12.75" customHeight="1" x14ac:dyDescent="0.2">
      <c r="A33" s="17"/>
      <c r="B33" s="7"/>
      <c r="C33" s="36" t="s">
        <v>9</v>
      </c>
      <c r="D33" s="7"/>
      <c r="E33" s="18"/>
      <c r="F33" s="18">
        <v>3</v>
      </c>
      <c r="G33" s="46">
        <v>0</v>
      </c>
      <c r="H33" s="45"/>
      <c r="I33" s="18">
        <v>3</v>
      </c>
      <c r="J33" s="46">
        <v>0</v>
      </c>
      <c r="K33" s="45"/>
      <c r="L33" s="18">
        <v>1</v>
      </c>
      <c r="M33" s="46">
        <v>0</v>
      </c>
      <c r="N33" s="46"/>
      <c r="O33" s="18">
        <v>2</v>
      </c>
      <c r="P33" s="46">
        <v>0</v>
      </c>
      <c r="Q33" s="46"/>
      <c r="R33" s="18">
        <v>1</v>
      </c>
      <c r="S33" s="46">
        <v>0</v>
      </c>
      <c r="T33" s="46"/>
      <c r="U33" s="18">
        <v>0</v>
      </c>
      <c r="V33" s="46">
        <v>0</v>
      </c>
      <c r="W33" s="7"/>
      <c r="X33" s="18">
        <v>0</v>
      </c>
      <c r="Y33" s="46">
        <v>0</v>
      </c>
      <c r="Z33" s="46"/>
      <c r="AA33" s="18">
        <v>0</v>
      </c>
      <c r="AB33" s="46">
        <v>0</v>
      </c>
      <c r="AC33" s="7"/>
      <c r="AD33" s="18">
        <v>0</v>
      </c>
      <c r="AE33" s="46">
        <v>0</v>
      </c>
      <c r="AF33" s="19"/>
    </row>
    <row r="34" spans="1:32" ht="12.75" customHeight="1" x14ac:dyDescent="0.2">
      <c r="A34" s="17"/>
      <c r="B34" s="7"/>
      <c r="C34" s="36" t="s">
        <v>37</v>
      </c>
      <c r="D34" s="7"/>
      <c r="E34" s="18"/>
      <c r="F34" s="18">
        <v>23</v>
      </c>
      <c r="G34" s="46">
        <v>0</v>
      </c>
      <c r="H34" s="45"/>
      <c r="I34" s="18">
        <v>29</v>
      </c>
      <c r="J34" s="46">
        <v>0</v>
      </c>
      <c r="K34" s="45"/>
      <c r="L34" s="18">
        <v>24</v>
      </c>
      <c r="M34" s="46">
        <v>0</v>
      </c>
      <c r="N34" s="46"/>
      <c r="O34" s="18">
        <v>15</v>
      </c>
      <c r="P34" s="46">
        <v>0</v>
      </c>
      <c r="Q34" s="46"/>
      <c r="R34" s="18">
        <v>7</v>
      </c>
      <c r="S34" s="46">
        <v>0</v>
      </c>
      <c r="T34" s="46"/>
      <c r="U34" s="18">
        <v>5</v>
      </c>
      <c r="V34" s="46">
        <v>0</v>
      </c>
      <c r="W34" s="7"/>
      <c r="X34" s="18">
        <v>2</v>
      </c>
      <c r="Y34" s="46">
        <v>0</v>
      </c>
      <c r="Z34" s="46"/>
      <c r="AA34" s="18">
        <v>1</v>
      </c>
      <c r="AB34" s="46">
        <v>0</v>
      </c>
      <c r="AC34" s="7"/>
      <c r="AD34" s="18">
        <v>0</v>
      </c>
      <c r="AE34" s="46">
        <v>0</v>
      </c>
      <c r="AF34" s="19"/>
    </row>
    <row r="35" spans="1:32" ht="12.75" customHeight="1" x14ac:dyDescent="0.2">
      <c r="A35" s="17"/>
      <c r="B35" s="7"/>
      <c r="C35" s="36" t="s">
        <v>10</v>
      </c>
      <c r="D35" s="7"/>
      <c r="E35" s="18"/>
      <c r="F35" s="9">
        <v>7</v>
      </c>
      <c r="G35" s="41">
        <v>0</v>
      </c>
      <c r="H35" s="45"/>
      <c r="I35" s="9">
        <v>2</v>
      </c>
      <c r="J35" s="41">
        <v>0</v>
      </c>
      <c r="K35" s="45"/>
      <c r="L35" s="9">
        <v>2</v>
      </c>
      <c r="M35" s="41">
        <v>0</v>
      </c>
      <c r="N35" s="46"/>
      <c r="O35" s="9">
        <v>2</v>
      </c>
      <c r="P35" s="41">
        <v>0</v>
      </c>
      <c r="Q35" s="46"/>
      <c r="R35" s="9">
        <v>2</v>
      </c>
      <c r="S35" s="41">
        <v>0</v>
      </c>
      <c r="T35" s="46"/>
      <c r="U35" s="9">
        <v>0</v>
      </c>
      <c r="V35" s="41">
        <v>0</v>
      </c>
      <c r="W35" s="7"/>
      <c r="X35" s="9">
        <v>1</v>
      </c>
      <c r="Y35" s="41">
        <v>0</v>
      </c>
      <c r="Z35" s="46"/>
      <c r="AA35" s="9">
        <v>4</v>
      </c>
      <c r="AB35" s="41">
        <v>0</v>
      </c>
      <c r="AC35" s="7"/>
      <c r="AD35" s="9">
        <v>0</v>
      </c>
      <c r="AE35" s="41">
        <v>0</v>
      </c>
      <c r="AF35" s="19"/>
    </row>
    <row r="36" spans="1:32" ht="12.75" customHeight="1" x14ac:dyDescent="0.2">
      <c r="A36" s="17"/>
      <c r="B36" s="7"/>
      <c r="C36" s="37" t="s">
        <v>11</v>
      </c>
      <c r="D36" s="7"/>
      <c r="E36" s="18"/>
      <c r="F36" s="26">
        <f>SUM(F30:F35)</f>
        <v>184</v>
      </c>
      <c r="G36" s="39">
        <f>SUM(G30:G35)</f>
        <v>0</v>
      </c>
      <c r="H36" s="45"/>
      <c r="I36" s="26">
        <f>SUM(I30:I35)</f>
        <v>181</v>
      </c>
      <c r="J36" s="39">
        <f>SUM(J30:J35)</f>
        <v>0</v>
      </c>
      <c r="K36" s="45"/>
      <c r="L36" s="26">
        <f>SUM(L30:L35)</f>
        <v>180</v>
      </c>
      <c r="M36" s="39">
        <f>SUM(M30:M35)</f>
        <v>0</v>
      </c>
      <c r="N36" s="39"/>
      <c r="O36" s="26">
        <f>SUM(O30:O35)</f>
        <v>172</v>
      </c>
      <c r="P36" s="39">
        <f>SUM(P30:P35)</f>
        <v>0</v>
      </c>
      <c r="Q36" s="39"/>
      <c r="R36" s="26">
        <f>SUM(R30:R35)</f>
        <v>168</v>
      </c>
      <c r="S36" s="39">
        <f>SUM(S30:S35)</f>
        <v>0</v>
      </c>
      <c r="T36" s="39"/>
      <c r="U36" s="26">
        <f>SUM(U30:U35)</f>
        <v>173</v>
      </c>
      <c r="V36" s="39">
        <f>SUM(V30:V35)</f>
        <v>0</v>
      </c>
      <c r="W36" s="7"/>
      <c r="X36" s="26">
        <f>SUM(X30:X35)</f>
        <v>171</v>
      </c>
      <c r="Y36" s="39">
        <f>SUM(Y30:Y35)</f>
        <v>0</v>
      </c>
      <c r="Z36" s="39"/>
      <c r="AA36" s="26">
        <f>SUM(AA30:AA35)</f>
        <v>165</v>
      </c>
      <c r="AB36" s="39">
        <f>SUM(AB30:AB35)</f>
        <v>0</v>
      </c>
      <c r="AC36" s="7"/>
      <c r="AD36" s="26">
        <f>SUM(AD30:AD35)</f>
        <v>149</v>
      </c>
      <c r="AE36" s="39">
        <f>SUM(AE30:AE35)</f>
        <v>0</v>
      </c>
      <c r="AF36" s="19"/>
    </row>
    <row r="37" spans="1:32" ht="12.75" customHeight="1" x14ac:dyDescent="0.2">
      <c r="A37" s="17"/>
      <c r="B37" s="7"/>
      <c r="C37" s="7"/>
      <c r="D37" s="7"/>
      <c r="E37" s="18"/>
      <c r="F37" s="45"/>
      <c r="G37" s="46"/>
      <c r="H37" s="45"/>
      <c r="I37" s="45"/>
      <c r="J37" s="46"/>
      <c r="K37" s="45"/>
      <c r="L37" s="45"/>
      <c r="M37" s="46"/>
      <c r="N37" s="46"/>
      <c r="O37" s="45"/>
      <c r="P37" s="46"/>
      <c r="Q37" s="46"/>
      <c r="R37" s="45"/>
      <c r="S37" s="46"/>
      <c r="T37" s="46"/>
      <c r="U37" s="45"/>
      <c r="V37" s="46"/>
      <c r="W37" s="7"/>
      <c r="X37" s="45"/>
      <c r="Y37" s="46"/>
      <c r="Z37" s="46"/>
      <c r="AA37" s="45"/>
      <c r="AB37" s="46"/>
      <c r="AC37" s="7"/>
      <c r="AD37" s="45"/>
      <c r="AE37" s="46"/>
      <c r="AF37" s="19"/>
    </row>
    <row r="38" spans="1:32" s="25" customFormat="1" ht="12.75" customHeight="1" x14ac:dyDescent="0.2">
      <c r="A38" s="23"/>
      <c r="B38" s="5"/>
      <c r="C38" s="35" t="s">
        <v>38</v>
      </c>
      <c r="D38" s="5"/>
      <c r="E38" s="26"/>
      <c r="F38" s="26"/>
      <c r="G38" s="26"/>
      <c r="H38" s="24"/>
      <c r="I38" s="26"/>
      <c r="J38" s="26"/>
      <c r="K38" s="24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5"/>
      <c r="X38" s="26"/>
      <c r="Y38" s="26"/>
      <c r="Z38" s="26"/>
      <c r="AA38" s="26"/>
      <c r="AB38" s="26"/>
      <c r="AC38" s="5"/>
      <c r="AD38" s="26"/>
      <c r="AE38" s="26"/>
      <c r="AF38" s="56"/>
    </row>
    <row r="39" spans="1:32" ht="12.75" customHeight="1" x14ac:dyDescent="0.2">
      <c r="A39" s="17"/>
      <c r="B39" s="7"/>
      <c r="C39" s="36" t="s">
        <v>32</v>
      </c>
      <c r="D39" s="7"/>
      <c r="E39" s="18"/>
      <c r="F39" s="47">
        <v>0</v>
      </c>
      <c r="G39" s="18">
        <v>184</v>
      </c>
      <c r="H39" s="45"/>
      <c r="I39" s="47">
        <v>0</v>
      </c>
      <c r="J39" s="18">
        <v>185</v>
      </c>
      <c r="K39" s="45"/>
      <c r="L39" s="47">
        <v>0</v>
      </c>
      <c r="M39" s="18">
        <v>182</v>
      </c>
      <c r="N39" s="18"/>
      <c r="O39" s="47">
        <v>0</v>
      </c>
      <c r="P39" s="18">
        <v>173</v>
      </c>
      <c r="Q39" s="18"/>
      <c r="R39" s="47">
        <v>0</v>
      </c>
      <c r="S39" s="18">
        <v>170</v>
      </c>
      <c r="T39" s="18"/>
      <c r="U39" s="47">
        <v>0</v>
      </c>
      <c r="V39" s="18">
        <v>152</v>
      </c>
      <c r="W39" s="7"/>
      <c r="X39" s="47">
        <v>0</v>
      </c>
      <c r="Y39" s="18">
        <v>150</v>
      </c>
      <c r="Z39" s="18"/>
      <c r="AA39" s="47">
        <v>0</v>
      </c>
      <c r="AB39" s="18">
        <v>146</v>
      </c>
      <c r="AC39" s="7"/>
      <c r="AD39" s="47">
        <v>0</v>
      </c>
      <c r="AE39" s="18">
        <v>121</v>
      </c>
      <c r="AF39" s="19"/>
    </row>
    <row r="40" spans="1:32" ht="12.75" customHeight="1" x14ac:dyDescent="0.2">
      <c r="A40" s="17"/>
      <c r="B40" s="7"/>
      <c r="C40" s="36" t="s">
        <v>13</v>
      </c>
      <c r="D40" s="7"/>
      <c r="E40" s="18"/>
      <c r="F40" s="47">
        <v>0</v>
      </c>
      <c r="G40" s="18">
        <v>152</v>
      </c>
      <c r="H40" s="45"/>
      <c r="I40" s="47">
        <v>0</v>
      </c>
      <c r="J40" s="18">
        <v>148</v>
      </c>
      <c r="K40" s="45"/>
      <c r="L40" s="47">
        <v>0</v>
      </c>
      <c r="M40" s="18">
        <v>143</v>
      </c>
      <c r="N40" s="18"/>
      <c r="O40" s="47">
        <v>0</v>
      </c>
      <c r="P40" s="18">
        <v>156</v>
      </c>
      <c r="Q40" s="18"/>
      <c r="R40" s="47">
        <v>0</v>
      </c>
      <c r="S40" s="18">
        <v>115</v>
      </c>
      <c r="T40" s="18"/>
      <c r="U40" s="47">
        <v>0</v>
      </c>
      <c r="V40" s="18">
        <v>91</v>
      </c>
      <c r="W40" s="7"/>
      <c r="X40" s="47">
        <v>0</v>
      </c>
      <c r="Y40" s="18">
        <v>82</v>
      </c>
      <c r="Z40" s="18"/>
      <c r="AA40" s="47">
        <v>0</v>
      </c>
      <c r="AB40" s="18">
        <v>82</v>
      </c>
      <c r="AC40" s="7"/>
      <c r="AD40" s="47">
        <v>0</v>
      </c>
      <c r="AE40" s="18">
        <v>74</v>
      </c>
      <c r="AF40" s="19"/>
    </row>
    <row r="41" spans="1:32" ht="12.75" customHeight="1" x14ac:dyDescent="0.2">
      <c r="A41" s="17"/>
      <c r="B41" s="7"/>
      <c r="C41" s="36" t="s">
        <v>33</v>
      </c>
      <c r="D41" s="7"/>
      <c r="E41" s="18"/>
      <c r="F41" s="48">
        <v>0</v>
      </c>
      <c r="G41" s="9">
        <v>51</v>
      </c>
      <c r="H41" s="45"/>
      <c r="I41" s="48">
        <v>0</v>
      </c>
      <c r="J41" s="9">
        <v>42</v>
      </c>
      <c r="K41" s="45"/>
      <c r="L41" s="48">
        <v>0</v>
      </c>
      <c r="M41" s="9">
        <v>48</v>
      </c>
      <c r="N41" s="18"/>
      <c r="O41" s="48">
        <v>0</v>
      </c>
      <c r="P41" s="9">
        <v>45</v>
      </c>
      <c r="Q41" s="18"/>
      <c r="R41" s="48">
        <v>0</v>
      </c>
      <c r="S41" s="9">
        <v>66</v>
      </c>
      <c r="T41" s="18"/>
      <c r="U41" s="48">
        <v>0</v>
      </c>
      <c r="V41" s="9">
        <v>66</v>
      </c>
      <c r="W41" s="7"/>
      <c r="X41" s="48">
        <v>0</v>
      </c>
      <c r="Y41" s="9">
        <v>59</v>
      </c>
      <c r="Z41" s="18"/>
      <c r="AA41" s="48">
        <v>0</v>
      </c>
      <c r="AB41" s="9">
        <v>67</v>
      </c>
      <c r="AC41" s="7"/>
      <c r="AD41" s="48">
        <v>0</v>
      </c>
      <c r="AE41" s="9">
        <v>44</v>
      </c>
      <c r="AF41" s="19"/>
    </row>
    <row r="42" spans="1:32" s="25" customFormat="1" ht="12.75" customHeight="1" x14ac:dyDescent="0.2">
      <c r="A42" s="23"/>
      <c r="B42" s="5"/>
      <c r="C42" s="37" t="s">
        <v>11</v>
      </c>
      <c r="D42" s="5"/>
      <c r="E42" s="26"/>
      <c r="F42" s="50">
        <f>SUM(F39:F41)</f>
        <v>0</v>
      </c>
      <c r="G42" s="49">
        <f>SUM(G39:G41)</f>
        <v>387</v>
      </c>
      <c r="H42" s="24"/>
      <c r="I42" s="50">
        <f>SUM(I39:I41)</f>
        <v>0</v>
      </c>
      <c r="J42" s="49">
        <f>SUM(J39:J41)</f>
        <v>375</v>
      </c>
      <c r="K42" s="24"/>
      <c r="L42" s="50">
        <f>SUM(L39:L41)</f>
        <v>0</v>
      </c>
      <c r="M42" s="49">
        <f>SUM(M39:M41)</f>
        <v>373</v>
      </c>
      <c r="N42" s="49"/>
      <c r="O42" s="50">
        <f>SUM(O39:O41)</f>
        <v>0</v>
      </c>
      <c r="P42" s="49">
        <f>SUM(P39:P41)</f>
        <v>374</v>
      </c>
      <c r="Q42" s="49"/>
      <c r="R42" s="50">
        <f>SUM(R39:R41)</f>
        <v>0</v>
      </c>
      <c r="S42" s="49">
        <f>SUM(S39:S41)</f>
        <v>351</v>
      </c>
      <c r="T42" s="49"/>
      <c r="U42" s="50">
        <f>SUM(U39:U41)</f>
        <v>0</v>
      </c>
      <c r="V42" s="49">
        <f>SUM(V39:V41)</f>
        <v>309</v>
      </c>
      <c r="W42" s="5"/>
      <c r="X42" s="50">
        <f>SUM(X39:X41)</f>
        <v>0</v>
      </c>
      <c r="Y42" s="49">
        <f>SUM(Y39:Y41)</f>
        <v>291</v>
      </c>
      <c r="Z42" s="49"/>
      <c r="AA42" s="50">
        <f>SUM(AA39:AA41)</f>
        <v>0</v>
      </c>
      <c r="AB42" s="49">
        <f>SUM(AB39:AB41)</f>
        <v>295</v>
      </c>
      <c r="AC42" s="5"/>
      <c r="AD42" s="50">
        <f>SUM(AD39:AD41)</f>
        <v>0</v>
      </c>
      <c r="AE42" s="49">
        <f>SUM(AE39:AE41)</f>
        <v>239</v>
      </c>
      <c r="AF42" s="56"/>
    </row>
    <row r="43" spans="1:32" s="25" customFormat="1" ht="12.75" customHeight="1" x14ac:dyDescent="0.2">
      <c r="A43" s="23"/>
      <c r="B43" s="5"/>
      <c r="C43" s="37"/>
      <c r="D43" s="5"/>
      <c r="E43" s="26"/>
      <c r="F43" s="50"/>
      <c r="G43" s="49"/>
      <c r="H43" s="24"/>
      <c r="I43" s="50"/>
      <c r="J43" s="49"/>
      <c r="K43" s="24"/>
      <c r="L43" s="50"/>
      <c r="M43" s="49"/>
      <c r="N43" s="49"/>
      <c r="O43" s="50"/>
      <c r="P43" s="49"/>
      <c r="Q43" s="49"/>
      <c r="R43" s="50"/>
      <c r="S43" s="49"/>
      <c r="T43" s="49"/>
      <c r="U43" s="50"/>
      <c r="V43" s="49"/>
      <c r="W43" s="5"/>
      <c r="X43" s="50"/>
      <c r="Y43" s="49"/>
      <c r="Z43" s="49"/>
      <c r="AA43" s="50"/>
      <c r="AB43" s="49"/>
      <c r="AC43" s="5"/>
      <c r="AD43" s="50"/>
      <c r="AE43" s="49"/>
      <c r="AF43" s="56"/>
    </row>
    <row r="44" spans="1:32" ht="12.75" customHeight="1" x14ac:dyDescent="0.2">
      <c r="A44" s="17"/>
      <c r="B44" s="7"/>
      <c r="C44" s="36" t="s">
        <v>31</v>
      </c>
      <c r="D44" s="7"/>
      <c r="E44" s="18"/>
      <c r="F44" s="45">
        <v>470</v>
      </c>
      <c r="G44" s="46">
        <v>403</v>
      </c>
      <c r="H44" s="45"/>
      <c r="I44" s="45">
        <v>467</v>
      </c>
      <c r="J44" s="46">
        <v>420</v>
      </c>
      <c r="K44" s="45"/>
      <c r="L44" s="45">
        <v>459</v>
      </c>
      <c r="M44" s="46">
        <v>432</v>
      </c>
      <c r="N44" s="46"/>
      <c r="O44" s="45">
        <v>449</v>
      </c>
      <c r="P44" s="46">
        <v>463</v>
      </c>
      <c r="Q44" s="46"/>
      <c r="R44" s="45">
        <v>426</v>
      </c>
      <c r="S44" s="46">
        <v>392</v>
      </c>
      <c r="T44" s="46"/>
      <c r="U44" s="45">
        <v>421</v>
      </c>
      <c r="V44" s="46">
        <v>384</v>
      </c>
      <c r="W44" s="7"/>
      <c r="X44" s="46">
        <v>407</v>
      </c>
      <c r="Y44" s="46">
        <v>329</v>
      </c>
      <c r="Z44" s="46"/>
      <c r="AA44" s="46">
        <v>389</v>
      </c>
      <c r="AB44" s="46">
        <v>354</v>
      </c>
      <c r="AC44" s="7"/>
      <c r="AD44" s="46">
        <v>384</v>
      </c>
      <c r="AE44" s="46">
        <v>284</v>
      </c>
      <c r="AF44" s="19"/>
    </row>
    <row r="45" spans="1:32" ht="12.75" customHeight="1" x14ac:dyDescent="0.2">
      <c r="A45" s="17"/>
      <c r="B45" s="7"/>
      <c r="C45" s="36" t="s">
        <v>13</v>
      </c>
      <c r="D45" s="7"/>
      <c r="E45" s="18"/>
      <c r="F45" s="45">
        <v>20</v>
      </c>
      <c r="G45" s="46">
        <v>3</v>
      </c>
      <c r="H45" s="45"/>
      <c r="I45" s="45">
        <v>19</v>
      </c>
      <c r="J45" s="46">
        <v>1</v>
      </c>
      <c r="K45" s="45"/>
      <c r="L45" s="45">
        <v>14</v>
      </c>
      <c r="M45" s="46">
        <v>3</v>
      </c>
      <c r="N45" s="46"/>
      <c r="O45" s="45">
        <v>10</v>
      </c>
      <c r="P45" s="46">
        <v>4</v>
      </c>
      <c r="Q45" s="46"/>
      <c r="R45" s="45">
        <v>13</v>
      </c>
      <c r="S45" s="46">
        <v>3</v>
      </c>
      <c r="T45" s="46"/>
      <c r="U45" s="45">
        <v>9</v>
      </c>
      <c r="V45" s="46">
        <v>2</v>
      </c>
      <c r="W45" s="7"/>
      <c r="X45" s="46">
        <v>6</v>
      </c>
      <c r="Y45" s="46">
        <v>0</v>
      </c>
      <c r="Z45" s="46"/>
      <c r="AA45" s="46">
        <v>10</v>
      </c>
      <c r="AB45" s="46">
        <v>3</v>
      </c>
      <c r="AC45" s="7"/>
      <c r="AD45" s="46">
        <v>11</v>
      </c>
      <c r="AE45" s="46">
        <v>1</v>
      </c>
      <c r="AF45" s="19"/>
    </row>
    <row r="46" spans="1:32" ht="12.75" customHeight="1" x14ac:dyDescent="0.2">
      <c r="A46" s="17"/>
      <c r="B46" s="7"/>
      <c r="C46" s="36" t="s">
        <v>14</v>
      </c>
      <c r="D46" s="7"/>
      <c r="E46" s="18"/>
      <c r="F46" s="47">
        <v>18</v>
      </c>
      <c r="G46" s="46">
        <v>35</v>
      </c>
      <c r="H46" s="45"/>
      <c r="I46" s="47">
        <v>18</v>
      </c>
      <c r="J46" s="46">
        <v>25</v>
      </c>
      <c r="K46" s="45"/>
      <c r="L46" s="47">
        <v>16</v>
      </c>
      <c r="M46" s="46">
        <v>22</v>
      </c>
      <c r="N46" s="46"/>
      <c r="O46" s="47">
        <v>12</v>
      </c>
      <c r="P46" s="46">
        <v>22</v>
      </c>
      <c r="Q46" s="46"/>
      <c r="R46" s="47">
        <v>12</v>
      </c>
      <c r="S46" s="46">
        <v>28</v>
      </c>
      <c r="T46" s="46"/>
      <c r="U46" s="47">
        <v>13</v>
      </c>
      <c r="V46" s="46">
        <v>33</v>
      </c>
      <c r="W46" s="7"/>
      <c r="X46" s="46">
        <v>13</v>
      </c>
      <c r="Y46" s="46">
        <v>30</v>
      </c>
      <c r="Z46" s="46"/>
      <c r="AA46" s="46">
        <v>11</v>
      </c>
      <c r="AB46" s="46">
        <v>27</v>
      </c>
      <c r="AC46" s="7"/>
      <c r="AD46" s="46">
        <v>0</v>
      </c>
      <c r="AE46" s="46">
        <v>0</v>
      </c>
      <c r="AF46" s="19"/>
    </row>
    <row r="47" spans="1:32" s="25" customFormat="1" ht="12.75" customHeight="1" x14ac:dyDescent="0.2">
      <c r="A47" s="23"/>
      <c r="B47" s="5"/>
      <c r="C47" s="5" t="s">
        <v>12</v>
      </c>
      <c r="D47" s="5"/>
      <c r="E47" s="26"/>
      <c r="F47" s="53">
        <f>SUM(F44:F46)</f>
        <v>508</v>
      </c>
      <c r="G47" s="53">
        <f>G18+G27+G36+G42+G44+G45+G46</f>
        <v>828</v>
      </c>
      <c r="H47" s="24"/>
      <c r="I47" s="53">
        <f>SUM(I44:I46)</f>
        <v>504</v>
      </c>
      <c r="J47" s="53">
        <f>J18+J27+J36+J42+J44+J45+J46</f>
        <v>821</v>
      </c>
      <c r="K47" s="24"/>
      <c r="L47" s="53">
        <f>SUM(L44:L46)</f>
        <v>489</v>
      </c>
      <c r="M47" s="53">
        <f>M18+M27+M36+M42+M44+M45+M46</f>
        <v>830</v>
      </c>
      <c r="N47" s="59"/>
      <c r="O47" s="53">
        <f>SUM(O44:O46)</f>
        <v>471</v>
      </c>
      <c r="P47" s="53">
        <f>P18+P27+P36+P42+P44+P45+P46</f>
        <v>863</v>
      </c>
      <c r="Q47" s="59"/>
      <c r="R47" s="53">
        <f>SUM(R44:R46)</f>
        <v>451</v>
      </c>
      <c r="S47" s="53">
        <f>S18+S27+S36+S42+S44+S45+S46</f>
        <v>774</v>
      </c>
      <c r="T47" s="59"/>
      <c r="U47" s="53">
        <f>SUM(U44:U46)</f>
        <v>443</v>
      </c>
      <c r="V47" s="53">
        <f>V18+V27+V36+V42+V44+V45+V46</f>
        <v>728</v>
      </c>
      <c r="W47" s="5"/>
      <c r="X47" s="53">
        <f>SUM(X44:X46)</f>
        <v>426</v>
      </c>
      <c r="Y47" s="53">
        <f>Y18+Y27+Y36+Y42+Y44+Y45+Y46</f>
        <v>650</v>
      </c>
      <c r="Z47" s="59"/>
      <c r="AA47" s="53">
        <f>SUM(AA44:AA46)</f>
        <v>410</v>
      </c>
      <c r="AB47" s="53">
        <f>AB18+AB27+AB36+AB42+AB44+AB45+AB46</f>
        <v>679</v>
      </c>
      <c r="AC47" s="5"/>
      <c r="AD47" s="53">
        <f>SUM(AD44:AD46)</f>
        <v>395</v>
      </c>
      <c r="AE47" s="53">
        <f>AE18+AE27+AE36+AE42+AE44+AE45+AE46</f>
        <v>524</v>
      </c>
      <c r="AF47" s="56"/>
    </row>
    <row r="48" spans="1:32" ht="12.75" customHeight="1" x14ac:dyDescent="0.2">
      <c r="A48" s="17"/>
      <c r="B48" s="7"/>
      <c r="C48" s="7"/>
      <c r="D48" s="7"/>
      <c r="E48" s="18"/>
      <c r="F48" s="45"/>
      <c r="G48" s="46"/>
      <c r="H48" s="45"/>
      <c r="I48" s="45"/>
      <c r="J48" s="46"/>
      <c r="K48" s="45"/>
      <c r="L48" s="45"/>
      <c r="M48" s="46"/>
      <c r="N48" s="46"/>
      <c r="O48" s="45"/>
      <c r="P48" s="46"/>
      <c r="Q48" s="46"/>
      <c r="R48" s="45"/>
      <c r="S48" s="46"/>
      <c r="T48" s="46"/>
      <c r="U48" s="45"/>
      <c r="V48" s="46"/>
      <c r="W48" s="7"/>
      <c r="X48" s="45"/>
      <c r="Y48" s="46"/>
      <c r="Z48" s="46"/>
      <c r="AA48" s="45"/>
      <c r="AB48" s="46"/>
      <c r="AC48" s="7"/>
      <c r="AD48" s="45"/>
      <c r="AE48" s="46"/>
      <c r="AF48" s="19"/>
    </row>
    <row r="49" spans="1:32" ht="12.75" customHeight="1" x14ac:dyDescent="0.2">
      <c r="A49" s="17"/>
      <c r="B49" s="5" t="s">
        <v>29</v>
      </c>
      <c r="C49" s="7"/>
      <c r="D49" s="42"/>
      <c r="E49" s="18"/>
      <c r="F49" s="45"/>
      <c r="G49" s="46"/>
      <c r="H49" s="45"/>
      <c r="I49" s="45"/>
      <c r="J49" s="46"/>
      <c r="K49" s="45"/>
      <c r="L49" s="45"/>
      <c r="M49" s="46"/>
      <c r="N49" s="46"/>
      <c r="O49" s="45"/>
      <c r="P49" s="46"/>
      <c r="Q49" s="46"/>
      <c r="R49" s="45"/>
      <c r="S49" s="46"/>
      <c r="T49" s="46"/>
      <c r="U49" s="45"/>
      <c r="V49" s="46"/>
      <c r="W49" s="7"/>
      <c r="X49" s="45"/>
      <c r="Y49" s="46"/>
      <c r="Z49" s="46"/>
      <c r="AA49" s="45"/>
      <c r="AB49" s="46"/>
      <c r="AC49" s="7"/>
      <c r="AD49" s="45"/>
      <c r="AE49" s="46"/>
      <c r="AF49" s="19"/>
    </row>
    <row r="50" spans="1:32" ht="12.75" customHeight="1" x14ac:dyDescent="0.2">
      <c r="A50" s="17"/>
      <c r="B50" s="7"/>
      <c r="C50" s="35" t="s">
        <v>35</v>
      </c>
      <c r="D50" s="42"/>
      <c r="E50" s="18"/>
      <c r="F50" s="45"/>
      <c r="G50" s="46"/>
      <c r="H50" s="45"/>
      <c r="I50" s="45"/>
      <c r="J50" s="46"/>
      <c r="K50" s="45"/>
      <c r="L50" s="45"/>
      <c r="M50" s="46"/>
      <c r="N50" s="46"/>
      <c r="O50" s="45"/>
      <c r="P50" s="46"/>
      <c r="Q50" s="46"/>
      <c r="R50" s="45"/>
      <c r="S50" s="46"/>
      <c r="T50" s="46"/>
      <c r="U50" s="45"/>
      <c r="V50" s="46"/>
      <c r="W50" s="7"/>
      <c r="X50" s="45"/>
      <c r="Y50" s="46"/>
      <c r="Z50" s="46"/>
      <c r="AA50" s="45"/>
      <c r="AB50" s="46"/>
      <c r="AC50" s="7"/>
      <c r="AD50" s="45"/>
      <c r="AE50" s="46"/>
      <c r="AF50" s="19"/>
    </row>
    <row r="51" spans="1:32" ht="12.75" customHeight="1" x14ac:dyDescent="0.2">
      <c r="A51" s="17"/>
      <c r="B51" s="7"/>
      <c r="C51" s="36" t="s">
        <v>15</v>
      </c>
      <c r="D51" s="18"/>
      <c r="E51" s="18"/>
      <c r="F51" s="45">
        <v>26</v>
      </c>
      <c r="G51" s="46">
        <v>0</v>
      </c>
      <c r="H51" s="45"/>
      <c r="I51" s="45">
        <v>25</v>
      </c>
      <c r="J51" s="46">
        <v>0</v>
      </c>
      <c r="K51" s="45"/>
      <c r="L51" s="45">
        <v>19</v>
      </c>
      <c r="M51" s="46">
        <v>0</v>
      </c>
      <c r="N51" s="46"/>
      <c r="O51" s="45">
        <v>15</v>
      </c>
      <c r="P51" s="46">
        <v>1</v>
      </c>
      <c r="Q51" s="46"/>
      <c r="R51" s="45">
        <v>16</v>
      </c>
      <c r="S51" s="46">
        <v>1</v>
      </c>
      <c r="T51" s="46"/>
      <c r="U51" s="45">
        <v>16</v>
      </c>
      <c r="V51" s="46">
        <v>0</v>
      </c>
      <c r="W51" s="7"/>
      <c r="X51" s="45">
        <v>17</v>
      </c>
      <c r="Y51" s="46">
        <v>0</v>
      </c>
      <c r="Z51" s="46"/>
      <c r="AA51" s="45">
        <v>17</v>
      </c>
      <c r="AB51" s="46">
        <v>0</v>
      </c>
      <c r="AC51" s="7"/>
      <c r="AD51" s="45">
        <v>18</v>
      </c>
      <c r="AE51" s="46">
        <v>0</v>
      </c>
      <c r="AF51" s="19"/>
    </row>
    <row r="52" spans="1:32" ht="12.75" customHeight="1" x14ac:dyDescent="0.2">
      <c r="A52" s="17"/>
      <c r="B52" s="7"/>
      <c r="C52" s="36" t="s">
        <v>16</v>
      </c>
      <c r="D52" s="18"/>
      <c r="E52" s="18"/>
      <c r="F52" s="45">
        <v>27</v>
      </c>
      <c r="G52" s="46">
        <v>143</v>
      </c>
      <c r="H52" s="45"/>
      <c r="I52" s="45">
        <v>26</v>
      </c>
      <c r="J52" s="46">
        <v>119</v>
      </c>
      <c r="K52" s="45"/>
      <c r="L52" s="45">
        <v>7</v>
      </c>
      <c r="M52" s="46">
        <v>54</v>
      </c>
      <c r="N52" s="46"/>
      <c r="O52" s="45">
        <v>6</v>
      </c>
      <c r="P52" s="46">
        <v>23</v>
      </c>
      <c r="Q52" s="46"/>
      <c r="R52" s="45">
        <v>8</v>
      </c>
      <c r="S52" s="46">
        <v>7</v>
      </c>
      <c r="T52" s="46"/>
      <c r="U52" s="45">
        <v>8</v>
      </c>
      <c r="V52" s="46">
        <v>4</v>
      </c>
      <c r="W52" s="7"/>
      <c r="X52" s="45">
        <v>8</v>
      </c>
      <c r="Y52" s="46">
        <v>3</v>
      </c>
      <c r="Z52" s="46"/>
      <c r="AA52" s="45">
        <v>6</v>
      </c>
      <c r="AB52" s="46">
        <v>4</v>
      </c>
      <c r="AC52" s="7"/>
      <c r="AD52" s="45">
        <v>8</v>
      </c>
      <c r="AE52" s="46">
        <v>13</v>
      </c>
      <c r="AF52" s="19"/>
    </row>
    <row r="53" spans="1:32" ht="12.75" customHeight="1" x14ac:dyDescent="0.2">
      <c r="A53" s="17"/>
      <c r="B53" s="7"/>
      <c r="C53" s="36" t="s">
        <v>17</v>
      </c>
      <c r="D53" s="18"/>
      <c r="E53" s="18"/>
      <c r="F53" s="45">
        <v>200</v>
      </c>
      <c r="G53" s="46">
        <v>10</v>
      </c>
      <c r="H53" s="45"/>
      <c r="I53" s="45">
        <v>212</v>
      </c>
      <c r="J53" s="46">
        <v>14</v>
      </c>
      <c r="K53" s="45"/>
      <c r="L53" s="45">
        <v>230</v>
      </c>
      <c r="M53" s="46">
        <v>10</v>
      </c>
      <c r="N53" s="46"/>
      <c r="O53" s="45">
        <v>203</v>
      </c>
      <c r="P53" s="46">
        <v>14</v>
      </c>
      <c r="Q53" s="46"/>
      <c r="R53" s="45">
        <v>190</v>
      </c>
      <c r="S53" s="46">
        <v>18</v>
      </c>
      <c r="T53" s="46"/>
      <c r="U53" s="45">
        <v>195</v>
      </c>
      <c r="V53" s="46">
        <v>9</v>
      </c>
      <c r="W53" s="7"/>
      <c r="X53" s="45">
        <v>125</v>
      </c>
      <c r="Y53" s="46">
        <v>7</v>
      </c>
      <c r="Z53" s="46"/>
      <c r="AA53" s="45">
        <v>138</v>
      </c>
      <c r="AB53" s="46">
        <v>6</v>
      </c>
      <c r="AC53" s="7"/>
      <c r="AD53" s="45">
        <v>127</v>
      </c>
      <c r="AE53" s="46">
        <v>5</v>
      </c>
      <c r="AF53" s="19"/>
    </row>
    <row r="54" spans="1:32" ht="12.75" customHeight="1" x14ac:dyDescent="0.2">
      <c r="A54" s="17"/>
      <c r="B54" s="7"/>
      <c r="C54" s="36" t="s">
        <v>18</v>
      </c>
      <c r="D54" s="18"/>
      <c r="E54" s="18"/>
      <c r="F54" s="45">
        <v>66</v>
      </c>
      <c r="G54" s="46">
        <v>16</v>
      </c>
      <c r="H54" s="45"/>
      <c r="I54" s="45">
        <v>47</v>
      </c>
      <c r="J54" s="46">
        <v>5</v>
      </c>
      <c r="K54" s="45"/>
      <c r="L54" s="45">
        <v>80</v>
      </c>
      <c r="M54" s="46">
        <v>9</v>
      </c>
      <c r="N54" s="46"/>
      <c r="O54" s="45">
        <v>84</v>
      </c>
      <c r="P54" s="46">
        <v>10</v>
      </c>
      <c r="Q54" s="46"/>
      <c r="R54" s="45">
        <v>77</v>
      </c>
      <c r="S54" s="46">
        <v>10</v>
      </c>
      <c r="T54" s="46"/>
      <c r="U54" s="45">
        <v>79</v>
      </c>
      <c r="V54" s="46">
        <v>9</v>
      </c>
      <c r="W54" s="7"/>
      <c r="X54" s="45">
        <v>126</v>
      </c>
      <c r="Y54" s="46">
        <v>6</v>
      </c>
      <c r="Z54" s="46"/>
      <c r="AA54" s="45">
        <v>149</v>
      </c>
      <c r="AB54" s="46">
        <v>5</v>
      </c>
      <c r="AC54" s="7"/>
      <c r="AD54" s="45">
        <v>126</v>
      </c>
      <c r="AE54" s="46">
        <v>4</v>
      </c>
      <c r="AF54" s="19"/>
    </row>
    <row r="55" spans="1:32" ht="12.75" customHeight="1" x14ac:dyDescent="0.2">
      <c r="A55" s="17"/>
      <c r="B55" s="7"/>
      <c r="C55" s="36" t="s">
        <v>19</v>
      </c>
      <c r="D55" s="18"/>
      <c r="E55" s="18"/>
      <c r="F55" s="45">
        <v>109</v>
      </c>
      <c r="G55" s="46">
        <v>36</v>
      </c>
      <c r="H55" s="45"/>
      <c r="I55" s="45">
        <v>99</v>
      </c>
      <c r="J55" s="46">
        <v>35</v>
      </c>
      <c r="K55" s="45"/>
      <c r="L55" s="45">
        <v>82</v>
      </c>
      <c r="M55" s="46">
        <v>38</v>
      </c>
      <c r="N55" s="46"/>
      <c r="O55" s="45">
        <v>92</v>
      </c>
      <c r="P55" s="46">
        <v>27</v>
      </c>
      <c r="Q55" s="46"/>
      <c r="R55" s="45">
        <v>93</v>
      </c>
      <c r="S55" s="46">
        <v>26</v>
      </c>
      <c r="T55" s="46"/>
      <c r="U55" s="45">
        <v>94</v>
      </c>
      <c r="V55" s="46">
        <v>29</v>
      </c>
      <c r="W55" s="7"/>
      <c r="X55" s="45">
        <v>108</v>
      </c>
      <c r="Y55" s="46">
        <v>32</v>
      </c>
      <c r="Z55" s="46"/>
      <c r="AA55" s="45">
        <v>119</v>
      </c>
      <c r="AB55" s="46">
        <v>37</v>
      </c>
      <c r="AC55" s="7"/>
      <c r="AD55" s="45">
        <v>106</v>
      </c>
      <c r="AE55" s="46">
        <v>39</v>
      </c>
      <c r="AF55" s="19"/>
    </row>
    <row r="56" spans="1:32" ht="12.75" customHeight="1" x14ac:dyDescent="0.2">
      <c r="A56" s="17"/>
      <c r="B56" s="7"/>
      <c r="C56" s="36" t="s">
        <v>20</v>
      </c>
      <c r="D56" s="18"/>
      <c r="E56" s="18"/>
      <c r="F56" s="45">
        <v>125</v>
      </c>
      <c r="G56" s="46">
        <v>70</v>
      </c>
      <c r="H56" s="45"/>
      <c r="I56" s="45">
        <v>167</v>
      </c>
      <c r="J56" s="46">
        <v>52</v>
      </c>
      <c r="K56" s="45"/>
      <c r="L56" s="45">
        <v>174</v>
      </c>
      <c r="M56" s="46">
        <v>45</v>
      </c>
      <c r="N56" s="46"/>
      <c r="O56" s="45">
        <v>198</v>
      </c>
      <c r="P56" s="46">
        <v>40</v>
      </c>
      <c r="Q56" s="46"/>
      <c r="R56" s="45">
        <v>204</v>
      </c>
      <c r="S56" s="46">
        <v>35</v>
      </c>
      <c r="T56" s="46"/>
      <c r="U56" s="45">
        <v>211</v>
      </c>
      <c r="V56" s="46">
        <v>29</v>
      </c>
      <c r="W56" s="7"/>
      <c r="X56" s="45">
        <v>222</v>
      </c>
      <c r="Y56" s="46">
        <v>32</v>
      </c>
      <c r="Z56" s="46"/>
      <c r="AA56" s="45">
        <v>219</v>
      </c>
      <c r="AB56" s="46">
        <v>34</v>
      </c>
      <c r="AC56" s="7"/>
      <c r="AD56" s="45">
        <v>201</v>
      </c>
      <c r="AE56" s="46">
        <v>29</v>
      </c>
      <c r="AF56" s="19"/>
    </row>
    <row r="57" spans="1:32" ht="12.75" customHeight="1" x14ac:dyDescent="0.2">
      <c r="A57" s="17"/>
      <c r="B57" s="7"/>
      <c r="C57" s="36" t="s">
        <v>21</v>
      </c>
      <c r="D57" s="18"/>
      <c r="E57" s="18"/>
      <c r="F57" s="45">
        <v>15</v>
      </c>
      <c r="G57" s="46">
        <v>0</v>
      </c>
      <c r="H57" s="45"/>
      <c r="I57" s="45">
        <v>16</v>
      </c>
      <c r="J57" s="46">
        <v>1</v>
      </c>
      <c r="K57" s="45"/>
      <c r="L57" s="45">
        <v>13</v>
      </c>
      <c r="M57" s="46">
        <v>2</v>
      </c>
      <c r="N57" s="46"/>
      <c r="O57" s="45">
        <v>13</v>
      </c>
      <c r="P57" s="46">
        <v>3</v>
      </c>
      <c r="Q57" s="46"/>
      <c r="R57" s="45">
        <v>12</v>
      </c>
      <c r="S57" s="46">
        <v>5</v>
      </c>
      <c r="T57" s="46"/>
      <c r="U57" s="45">
        <v>20</v>
      </c>
      <c r="V57" s="46">
        <v>3</v>
      </c>
      <c r="W57" s="7"/>
      <c r="X57" s="45">
        <v>16</v>
      </c>
      <c r="Y57" s="46">
        <v>3</v>
      </c>
      <c r="Z57" s="46"/>
      <c r="AA57" s="45">
        <v>19</v>
      </c>
      <c r="AB57" s="46">
        <v>3</v>
      </c>
      <c r="AC57" s="7"/>
      <c r="AD57" s="45">
        <v>19</v>
      </c>
      <c r="AE57" s="46">
        <v>1</v>
      </c>
      <c r="AF57" s="19"/>
    </row>
    <row r="58" spans="1:32" ht="12.75" customHeight="1" x14ac:dyDescent="0.2">
      <c r="A58" s="17"/>
      <c r="B58" s="7"/>
      <c r="C58" s="36" t="s">
        <v>22</v>
      </c>
      <c r="D58" s="18"/>
      <c r="E58" s="18"/>
      <c r="F58" s="45">
        <v>107</v>
      </c>
      <c r="G58" s="46">
        <v>42</v>
      </c>
      <c r="H58" s="45"/>
      <c r="I58" s="45">
        <v>116</v>
      </c>
      <c r="J58" s="46">
        <v>44</v>
      </c>
      <c r="K58" s="45"/>
      <c r="L58" s="45">
        <v>116</v>
      </c>
      <c r="M58" s="46">
        <v>12</v>
      </c>
      <c r="N58" s="46"/>
      <c r="O58" s="45">
        <v>105</v>
      </c>
      <c r="P58" s="46">
        <v>14</v>
      </c>
      <c r="Q58" s="46"/>
      <c r="R58" s="45">
        <v>90</v>
      </c>
      <c r="S58" s="46">
        <v>12</v>
      </c>
      <c r="T58" s="46"/>
      <c r="U58" s="45">
        <v>87</v>
      </c>
      <c r="V58" s="46">
        <v>10</v>
      </c>
      <c r="W58" s="7"/>
      <c r="X58" s="45">
        <v>95</v>
      </c>
      <c r="Y58" s="46">
        <v>17</v>
      </c>
      <c r="Z58" s="46"/>
      <c r="AA58" s="45">
        <v>99</v>
      </c>
      <c r="AB58" s="46">
        <v>14</v>
      </c>
      <c r="AC58" s="7"/>
      <c r="AD58" s="45">
        <v>81</v>
      </c>
      <c r="AE58" s="46">
        <v>4</v>
      </c>
      <c r="AF58" s="19"/>
    </row>
    <row r="59" spans="1:32" ht="12.75" customHeight="1" x14ac:dyDescent="0.2">
      <c r="A59" s="17"/>
      <c r="B59" s="7"/>
      <c r="C59" s="36" t="s">
        <v>23</v>
      </c>
      <c r="D59" s="52"/>
      <c r="E59" s="52"/>
      <c r="F59" s="45">
        <v>3</v>
      </c>
      <c r="G59" s="46">
        <v>10</v>
      </c>
      <c r="H59" s="45"/>
      <c r="I59" s="45">
        <v>3</v>
      </c>
      <c r="J59" s="46">
        <v>9</v>
      </c>
      <c r="K59" s="45"/>
      <c r="L59" s="45">
        <v>2</v>
      </c>
      <c r="M59" s="46">
        <v>10</v>
      </c>
      <c r="N59" s="46"/>
      <c r="O59" s="45">
        <v>1</v>
      </c>
      <c r="P59" s="46">
        <v>9</v>
      </c>
      <c r="Q59" s="46"/>
      <c r="R59" s="45">
        <v>1</v>
      </c>
      <c r="S59" s="46">
        <v>3</v>
      </c>
      <c r="T59" s="46"/>
      <c r="U59" s="45">
        <v>1</v>
      </c>
      <c r="V59" s="46">
        <v>2</v>
      </c>
      <c r="W59" s="7"/>
      <c r="X59" s="45">
        <v>2</v>
      </c>
      <c r="Y59" s="46">
        <v>0</v>
      </c>
      <c r="Z59" s="46"/>
      <c r="AA59" s="45">
        <v>2</v>
      </c>
      <c r="AB59" s="46">
        <v>0</v>
      </c>
      <c r="AC59" s="7"/>
      <c r="AD59" s="45">
        <v>0</v>
      </c>
      <c r="AE59" s="46">
        <v>0</v>
      </c>
      <c r="AF59" s="19"/>
    </row>
    <row r="60" spans="1:32" ht="12.75" customHeight="1" x14ac:dyDescent="0.2">
      <c r="A60" s="17"/>
      <c r="B60" s="7"/>
      <c r="C60" s="36" t="s">
        <v>24</v>
      </c>
      <c r="D60" s="18"/>
      <c r="E60" s="18"/>
      <c r="F60" s="45">
        <v>240</v>
      </c>
      <c r="G60" s="46">
        <v>51</v>
      </c>
      <c r="H60" s="45"/>
      <c r="I60" s="45">
        <v>223</v>
      </c>
      <c r="J60" s="46">
        <v>73</v>
      </c>
      <c r="K60" s="45"/>
      <c r="L60" s="45">
        <v>204</v>
      </c>
      <c r="M60" s="46">
        <v>83</v>
      </c>
      <c r="N60" s="46"/>
      <c r="O60" s="45">
        <v>178</v>
      </c>
      <c r="P60" s="46">
        <v>72</v>
      </c>
      <c r="Q60" s="46"/>
      <c r="R60" s="45">
        <v>157</v>
      </c>
      <c r="S60" s="46">
        <v>61</v>
      </c>
      <c r="T60" s="46"/>
      <c r="U60" s="45">
        <v>149</v>
      </c>
      <c r="V60" s="46">
        <v>57</v>
      </c>
      <c r="W60" s="7"/>
      <c r="X60" s="45">
        <v>145</v>
      </c>
      <c r="Y60" s="46">
        <v>45</v>
      </c>
      <c r="Z60" s="46"/>
      <c r="AA60" s="45">
        <v>146</v>
      </c>
      <c r="AB60" s="46">
        <v>62</v>
      </c>
      <c r="AC60" s="7"/>
      <c r="AD60" s="45">
        <v>121</v>
      </c>
      <c r="AE60" s="46">
        <v>33</v>
      </c>
      <c r="AF60" s="19"/>
    </row>
    <row r="61" spans="1:32" ht="12.75" customHeight="1" x14ac:dyDescent="0.2">
      <c r="A61" s="17"/>
      <c r="B61" s="7"/>
      <c r="C61" s="36" t="s">
        <v>25</v>
      </c>
      <c r="D61" s="18"/>
      <c r="E61" s="18"/>
      <c r="F61" s="45">
        <v>39</v>
      </c>
      <c r="G61" s="46">
        <v>17</v>
      </c>
      <c r="H61" s="45"/>
      <c r="I61" s="45">
        <v>35</v>
      </c>
      <c r="J61" s="46">
        <v>39</v>
      </c>
      <c r="K61" s="45"/>
      <c r="L61" s="45">
        <v>43</v>
      </c>
      <c r="M61" s="46">
        <v>34</v>
      </c>
      <c r="N61" s="46"/>
      <c r="O61" s="45">
        <v>42</v>
      </c>
      <c r="P61" s="46">
        <v>32</v>
      </c>
      <c r="Q61" s="46"/>
      <c r="R61" s="45">
        <v>32</v>
      </c>
      <c r="S61" s="46">
        <v>36</v>
      </c>
      <c r="T61" s="46"/>
      <c r="U61" s="45">
        <v>33</v>
      </c>
      <c r="V61" s="46">
        <v>33</v>
      </c>
      <c r="W61" s="7"/>
      <c r="X61" s="45">
        <v>41</v>
      </c>
      <c r="Y61" s="46">
        <v>38</v>
      </c>
      <c r="Z61" s="46"/>
      <c r="AA61" s="45">
        <v>39</v>
      </c>
      <c r="AB61" s="46">
        <v>36</v>
      </c>
      <c r="AC61" s="7"/>
      <c r="AD61" s="45">
        <v>35</v>
      </c>
      <c r="AE61" s="46">
        <v>1</v>
      </c>
      <c r="AF61" s="19"/>
    </row>
    <row r="62" spans="1:32" ht="12.75" customHeight="1" x14ac:dyDescent="0.2">
      <c r="A62" s="17"/>
      <c r="B62" s="7"/>
      <c r="C62" s="36" t="s">
        <v>26</v>
      </c>
      <c r="D62" s="18"/>
      <c r="E62" s="18"/>
      <c r="F62" s="45">
        <v>11</v>
      </c>
      <c r="G62" s="46">
        <v>3</v>
      </c>
      <c r="H62" s="45"/>
      <c r="I62" s="45">
        <v>6</v>
      </c>
      <c r="J62" s="46">
        <v>5</v>
      </c>
      <c r="K62" s="45"/>
      <c r="L62" s="45">
        <v>5</v>
      </c>
      <c r="M62" s="46">
        <v>4</v>
      </c>
      <c r="N62" s="46"/>
      <c r="O62" s="45">
        <v>5</v>
      </c>
      <c r="P62" s="46">
        <v>3</v>
      </c>
      <c r="Q62" s="46"/>
      <c r="R62" s="45">
        <v>4</v>
      </c>
      <c r="S62" s="46">
        <v>5</v>
      </c>
      <c r="T62" s="46"/>
      <c r="U62" s="45">
        <v>5</v>
      </c>
      <c r="V62" s="46">
        <v>3</v>
      </c>
      <c r="W62" s="7"/>
      <c r="X62" s="45">
        <v>3</v>
      </c>
      <c r="Y62" s="46">
        <v>3</v>
      </c>
      <c r="Z62" s="46"/>
      <c r="AA62" s="45">
        <v>3</v>
      </c>
      <c r="AB62" s="46">
        <v>3</v>
      </c>
      <c r="AC62" s="7"/>
      <c r="AD62" s="45">
        <v>2</v>
      </c>
      <c r="AE62" s="46">
        <v>1</v>
      </c>
      <c r="AF62" s="19"/>
    </row>
    <row r="63" spans="1:32" s="25" customFormat="1" ht="12.75" customHeight="1" x14ac:dyDescent="0.2">
      <c r="A63" s="23"/>
      <c r="B63" s="5"/>
      <c r="C63" s="5" t="s">
        <v>28</v>
      </c>
      <c r="D63" s="5"/>
      <c r="E63" s="26"/>
      <c r="F63" s="43">
        <f>SUM(F51:F62)</f>
        <v>968</v>
      </c>
      <c r="G63" s="43">
        <f>SUM(G51:G62)</f>
        <v>398</v>
      </c>
      <c r="H63" s="24"/>
      <c r="I63" s="43">
        <f>SUM(I51:I62)</f>
        <v>975</v>
      </c>
      <c r="J63" s="43">
        <f>SUM(J51:J62)</f>
        <v>396</v>
      </c>
      <c r="K63" s="24"/>
      <c r="L63" s="43">
        <f>SUM(L51:L62)</f>
        <v>975</v>
      </c>
      <c r="M63" s="43">
        <f>SUM(M51:M62)</f>
        <v>301</v>
      </c>
      <c r="N63" s="26"/>
      <c r="O63" s="43">
        <f>SUM(O51:O62)</f>
        <v>942</v>
      </c>
      <c r="P63" s="43">
        <f>SUM(P51:P62)</f>
        <v>248</v>
      </c>
      <c r="Q63" s="26"/>
      <c r="R63" s="43">
        <f>SUM(R51:R62)</f>
        <v>884</v>
      </c>
      <c r="S63" s="43">
        <f>SUM(S51:S62)</f>
        <v>219</v>
      </c>
      <c r="T63" s="26"/>
      <c r="U63" s="43">
        <f>SUM(U51:U62)</f>
        <v>898</v>
      </c>
      <c r="V63" s="43">
        <f>SUM(V51:V62)</f>
        <v>188</v>
      </c>
      <c r="W63" s="5"/>
      <c r="X63" s="43">
        <f>SUM(X51:X62)</f>
        <v>908</v>
      </c>
      <c r="Y63" s="43">
        <f>SUM(Y51:Y62)</f>
        <v>186</v>
      </c>
      <c r="Z63" s="26"/>
      <c r="AA63" s="43">
        <f>SUM(AA51:AA62)</f>
        <v>956</v>
      </c>
      <c r="AB63" s="43">
        <f>SUM(AB51:AB62)</f>
        <v>204</v>
      </c>
      <c r="AC63" s="5"/>
      <c r="AD63" s="43">
        <f>SUM(AD51:AD62)</f>
        <v>844</v>
      </c>
      <c r="AE63" s="43">
        <f>SUM(AE51:AE62)</f>
        <v>130</v>
      </c>
      <c r="AF63" s="56"/>
    </row>
    <row r="64" spans="1:32" ht="12.75" customHeight="1" x14ac:dyDescent="0.2">
      <c r="A64" s="17"/>
      <c r="B64" s="7"/>
      <c r="C64" s="7"/>
      <c r="D64" s="7"/>
      <c r="E64" s="18"/>
      <c r="F64" s="45"/>
      <c r="G64" s="46"/>
      <c r="H64" s="45"/>
      <c r="I64" s="45"/>
      <c r="J64" s="46"/>
      <c r="K64" s="45"/>
      <c r="L64" s="45"/>
      <c r="M64" s="46"/>
      <c r="N64" s="46"/>
      <c r="O64" s="45"/>
      <c r="P64" s="46"/>
      <c r="Q64" s="46"/>
      <c r="R64" s="45"/>
      <c r="S64" s="46"/>
      <c r="T64" s="46"/>
      <c r="U64" s="45"/>
      <c r="V64" s="46"/>
      <c r="W64" s="7"/>
      <c r="X64" s="45"/>
      <c r="Y64" s="46"/>
      <c r="Z64" s="46"/>
      <c r="AA64" s="45"/>
      <c r="AB64" s="46"/>
      <c r="AC64" s="7"/>
      <c r="AD64" s="45"/>
      <c r="AE64" s="46"/>
      <c r="AF64" s="19"/>
    </row>
    <row r="65" spans="1:32" s="25" customFormat="1" ht="12.75" customHeight="1" thickBot="1" x14ac:dyDescent="0.25">
      <c r="A65" s="23"/>
      <c r="B65" s="5" t="s">
        <v>30</v>
      </c>
      <c r="C65" s="5"/>
      <c r="D65" s="5"/>
      <c r="E65" s="26"/>
      <c r="F65" s="51">
        <f>F47+F63</f>
        <v>1476</v>
      </c>
      <c r="G65" s="51">
        <f>G47+G63</f>
        <v>1226</v>
      </c>
      <c r="H65" s="24"/>
      <c r="I65" s="51">
        <f>I47+I63</f>
        <v>1479</v>
      </c>
      <c r="J65" s="51">
        <f>J47+J63</f>
        <v>1217</v>
      </c>
      <c r="K65" s="24"/>
      <c r="L65" s="51">
        <f>L47+L63</f>
        <v>1464</v>
      </c>
      <c r="M65" s="51">
        <f>M47+M63</f>
        <v>1131</v>
      </c>
      <c r="N65" s="50"/>
      <c r="O65" s="51">
        <f>O47+O63</f>
        <v>1413</v>
      </c>
      <c r="P65" s="51">
        <f>P47+P63</f>
        <v>1111</v>
      </c>
      <c r="Q65" s="50"/>
      <c r="R65" s="51">
        <f>R47+R63</f>
        <v>1335</v>
      </c>
      <c r="S65" s="51">
        <f>S47+S63</f>
        <v>993</v>
      </c>
      <c r="T65" s="50"/>
      <c r="U65" s="51">
        <f>U47+U63</f>
        <v>1341</v>
      </c>
      <c r="V65" s="51">
        <f>V47+V63</f>
        <v>916</v>
      </c>
      <c r="W65" s="5"/>
      <c r="X65" s="51">
        <f>X47+X63</f>
        <v>1334</v>
      </c>
      <c r="Y65" s="51">
        <f>Y47+Y63</f>
        <v>836</v>
      </c>
      <c r="Z65" s="50"/>
      <c r="AA65" s="51">
        <f>AA47+AA63</f>
        <v>1366</v>
      </c>
      <c r="AB65" s="51">
        <f>AB47+AB63</f>
        <v>883</v>
      </c>
      <c r="AC65" s="5"/>
      <c r="AD65" s="51">
        <f>AD47+AD63</f>
        <v>1239</v>
      </c>
      <c r="AE65" s="51">
        <f>AE47+AE63</f>
        <v>654</v>
      </c>
      <c r="AF65" s="56"/>
    </row>
    <row r="66" spans="1:32" ht="12.75" customHeight="1" thickTop="1" x14ac:dyDescent="0.2">
      <c r="A66" s="17"/>
      <c r="B66" s="7"/>
      <c r="C66" s="7"/>
      <c r="D66" s="7"/>
      <c r="E66" s="18"/>
      <c r="F66" s="57"/>
      <c r="G66" s="46"/>
      <c r="H66" s="45"/>
      <c r="I66" s="7"/>
      <c r="J66" s="54"/>
      <c r="K66" s="7"/>
      <c r="L66" s="5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57"/>
      <c r="Y66" s="7"/>
      <c r="Z66" s="7"/>
      <c r="AA66" s="7"/>
      <c r="AB66" s="7"/>
      <c r="AC66" s="7"/>
      <c r="AD66" s="57"/>
      <c r="AE66" s="7"/>
      <c r="AF66" s="19"/>
    </row>
    <row r="67" spans="1:32" ht="12.75" customHeight="1" x14ac:dyDescent="0.2">
      <c r="A67" s="17"/>
      <c r="B67" s="7"/>
      <c r="C67" s="7" t="s">
        <v>49</v>
      </c>
      <c r="D67" s="7"/>
      <c r="E67" s="18"/>
      <c r="F67" s="45"/>
      <c r="G67" s="46"/>
      <c r="H67" s="4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19"/>
    </row>
    <row r="68" spans="1:32" ht="12.75" customHeight="1" x14ac:dyDescent="0.2">
      <c r="A68" s="20"/>
      <c r="B68" s="8"/>
      <c r="C68" s="8"/>
      <c r="D68" s="8"/>
      <c r="E68" s="9"/>
      <c r="F68" s="30"/>
      <c r="G68" s="41"/>
      <c r="H68" s="3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21"/>
    </row>
  </sheetData>
  <mergeCells count="9">
    <mergeCell ref="F7:G7"/>
    <mergeCell ref="I7:J7"/>
    <mergeCell ref="L7:M7"/>
    <mergeCell ref="AD7:AE7"/>
    <mergeCell ref="O7:P7"/>
    <mergeCell ref="R7:S7"/>
    <mergeCell ref="U7:V7"/>
    <mergeCell ref="X7:Y7"/>
    <mergeCell ref="AA7:AB7"/>
  </mergeCells>
  <phoneticPr fontId="0" type="noConversion"/>
  <printOptions horizontalCentered="1"/>
  <pageMargins left="0.25" right="0.25" top="0.41" bottom="0.37" header="0" footer="0.16"/>
  <pageSetup scale="80" orientation="portrait" r:id="rId1"/>
  <headerFooter scaleWithDoc="0">
    <oddFooter>&amp;L&amp;"Times New Roman,Regular"&amp;8UMSL Fact Book&amp;C&amp;"Times New Roman,Regular"&amp;8&amp;A&amp;R&amp;"Times New Roman,Regular"&amp;8Last Updated Fall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ft_pt_employees_occupation</vt:lpstr>
      <vt:lpstr>ft_pt_employees_occupation!Print_Area</vt:lpstr>
      <vt:lpstr>ft_pt_employees_occupation!Print_Titles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</dc:creator>
  <cp:lastModifiedBy>Thaxton, Mary</cp:lastModifiedBy>
  <cp:lastPrinted>2021-03-03T21:07:08Z</cp:lastPrinted>
  <dcterms:created xsi:type="dcterms:W3CDTF">1999-01-19T21:01:56Z</dcterms:created>
  <dcterms:modified xsi:type="dcterms:W3CDTF">2021-03-03T21:07:48Z</dcterms:modified>
</cp:coreProperties>
</file>