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1490" windowHeight="6765" activeTab="4"/>
  </bookViews>
  <sheets>
    <sheet name="Latitude 5490" sheetId="10" r:id="rId1"/>
    <sheet name="Latitude 5590" sheetId="11" r:id="rId2"/>
    <sheet name="Latitude 7390" sheetId="12" r:id="rId3"/>
    <sheet name="Latitude 7390 2-in-1" sheetId="15" r:id="rId4"/>
    <sheet name="Latitude 7490" sheetId="13" r:id="rId5"/>
  </sheets>
  <calcPr calcId="145621"/>
</workbook>
</file>

<file path=xl/calcChain.xml><?xml version="1.0" encoding="utf-8"?>
<calcChain xmlns="http://schemas.openxmlformats.org/spreadsheetml/2006/main">
  <c r="E49" i="15" l="1"/>
  <c r="E53" i="15" s="1"/>
  <c r="E55" i="15" s="1"/>
  <c r="D2" i="15" s="1"/>
  <c r="E20" i="15"/>
  <c r="E27" i="13" l="1"/>
  <c r="E24" i="12"/>
  <c r="E11" i="11"/>
  <c r="E56" i="13" l="1"/>
  <c r="E60" i="13" s="1"/>
  <c r="E62" i="13" s="1"/>
  <c r="D2" i="13" s="1"/>
  <c r="E53" i="12"/>
  <c r="E57" i="12" s="1"/>
  <c r="E59" i="12" s="1"/>
  <c r="D2" i="12" s="1"/>
  <c r="E55" i="11"/>
  <c r="E57" i="10"/>
  <c r="E59" i="11"/>
  <c r="E61" i="11" s="1"/>
  <c r="D2" i="11" s="1"/>
  <c r="E61" i="10" l="1"/>
  <c r="E63" i="10" l="1"/>
  <c r="D2" i="10" s="1"/>
</calcChain>
</file>

<file path=xl/comments1.xml><?xml version="1.0" encoding="utf-8"?>
<comments xmlns="http://schemas.openxmlformats.org/spreadsheetml/2006/main">
  <authors>
    <author>Naes, Meg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Overview</t>
        </r>
        <r>
          <rPr>
            <sz val="9"/>
            <color indexed="81"/>
            <rFont val="Tahoma"/>
            <family val="2"/>
          </rPr>
          <t xml:space="preserve">
Single cable connectivity
Small footprint and big flexibility
Connect for collaboration
Enhanced video performance
</t>
        </r>
        <r>
          <rPr>
            <b/>
            <sz val="9"/>
            <color indexed="81"/>
            <rFont val="Tahoma"/>
            <family val="2"/>
          </rPr>
          <t>Connections and Features</t>
        </r>
        <r>
          <rPr>
            <sz val="9"/>
            <color indexed="81"/>
            <rFont val="Tahoma"/>
            <family val="2"/>
          </rPr>
          <t xml:space="preserve">
Supports 2 FHD displays
Two USB 2.0 ports
Three USB 3.0 ports
Speaker output (rear)
Combo audio (front)
Gigabit Ethernet
Kensington Lock Slot
130W AC adapter with 7.4mm barrel
</t>
        </r>
        <r>
          <rPr>
            <b/>
            <sz val="9"/>
            <color indexed="81"/>
            <rFont val="Tahoma"/>
            <family val="2"/>
          </rPr>
          <t>What’s in the box</t>
        </r>
        <r>
          <rPr>
            <sz val="9"/>
            <color indexed="81"/>
            <rFont val="Tahoma"/>
            <family val="2"/>
          </rPr>
          <t xml:space="preserve">
Dell Dock
DisplayPort over USB Type-CTM Cable
130W AC Adapter with 7.4 mm barrel </t>
        </r>
      </text>
    </comment>
  </commentList>
</comments>
</file>

<file path=xl/comments2.xml><?xml version="1.0" encoding="utf-8"?>
<comments xmlns="http://schemas.openxmlformats.org/spreadsheetml/2006/main">
  <authors>
    <author>Naes, Meg</author>
  </authors>
  <commentList>
    <comment ref="C41" authorId="0">
      <text>
        <r>
          <rPr>
            <b/>
            <sz val="9"/>
            <color indexed="81"/>
            <rFont val="Tahoma"/>
            <family val="2"/>
          </rPr>
          <t>Overview</t>
        </r>
        <r>
          <rPr>
            <sz val="9"/>
            <color indexed="81"/>
            <rFont val="Tahoma"/>
            <family val="2"/>
          </rPr>
          <t xml:space="preserve">
Single cable connectivity
Small footprint and big flexibility
Connect for collaboration
Enhanced video performance
</t>
        </r>
        <r>
          <rPr>
            <b/>
            <sz val="9"/>
            <color indexed="81"/>
            <rFont val="Tahoma"/>
            <family val="2"/>
          </rPr>
          <t>Connections and Features</t>
        </r>
        <r>
          <rPr>
            <sz val="9"/>
            <color indexed="81"/>
            <rFont val="Tahoma"/>
            <family val="2"/>
          </rPr>
          <t xml:space="preserve">
Supports 2 FHD displays
Two USB 2.0 ports
Three USB 3.0 ports
Speaker output (rear)
Combo audio (front)
Gigabit Ethernet
Kensington Lock Slot
130W AC adapter with 7.4mm barrel
</t>
        </r>
        <r>
          <rPr>
            <b/>
            <sz val="9"/>
            <color indexed="81"/>
            <rFont val="Tahoma"/>
            <family val="2"/>
          </rPr>
          <t>What’s in the box</t>
        </r>
        <r>
          <rPr>
            <sz val="9"/>
            <color indexed="81"/>
            <rFont val="Tahoma"/>
            <family val="2"/>
          </rPr>
          <t xml:space="preserve">
Dell Dock
DisplayPort over USB Type-CTM Cable
130W AC Adapter with 7.4 mm barrel </t>
        </r>
      </text>
    </comment>
  </commentList>
</comments>
</file>

<file path=xl/comments3.xml><?xml version="1.0" encoding="utf-8"?>
<comments xmlns="http://schemas.openxmlformats.org/spreadsheetml/2006/main">
  <authors>
    <author>Naes, Meg</author>
  </authors>
  <commentList>
    <comment ref="C34" authorId="0">
      <text>
        <r>
          <rPr>
            <b/>
            <sz val="9"/>
            <color indexed="81"/>
            <rFont val="Tahoma"/>
            <family val="2"/>
          </rPr>
          <t>Overview</t>
        </r>
        <r>
          <rPr>
            <sz val="9"/>
            <color indexed="81"/>
            <rFont val="Tahoma"/>
            <family val="2"/>
          </rPr>
          <t xml:space="preserve">
Single cable connectivity
Small footprint and big flexibility
Connect for collaboration
Enhanced video performance
</t>
        </r>
        <r>
          <rPr>
            <b/>
            <sz val="9"/>
            <color indexed="81"/>
            <rFont val="Tahoma"/>
            <family val="2"/>
          </rPr>
          <t>Connections and Features</t>
        </r>
        <r>
          <rPr>
            <sz val="9"/>
            <color indexed="81"/>
            <rFont val="Tahoma"/>
            <family val="2"/>
          </rPr>
          <t xml:space="preserve">
Supports 2 FHD displays
Two USB 2.0 ports
Three USB 3.0 ports
Speaker output (rear)
Combo audio (front)
Gigabit Ethernet
Kensington Lock Slot
130W AC adapter with 7.4mm barrel
</t>
        </r>
        <r>
          <rPr>
            <b/>
            <sz val="9"/>
            <color indexed="81"/>
            <rFont val="Tahoma"/>
            <family val="2"/>
          </rPr>
          <t>What’s in the box</t>
        </r>
        <r>
          <rPr>
            <sz val="9"/>
            <color indexed="81"/>
            <rFont val="Tahoma"/>
            <family val="2"/>
          </rPr>
          <t xml:space="preserve">
Dell Dock
DisplayPort over USB Type-CTM Cable
130W AC Adapter with 7.4 mm barrel </t>
        </r>
      </text>
    </comment>
  </commentList>
</comments>
</file>

<file path=xl/comments4.xml><?xml version="1.0" encoding="utf-8"?>
<comments xmlns="http://schemas.openxmlformats.org/spreadsheetml/2006/main">
  <authors>
    <author>Naes, Meg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>Overview</t>
        </r>
        <r>
          <rPr>
            <sz val="9"/>
            <color indexed="81"/>
            <rFont val="Tahoma"/>
            <family val="2"/>
          </rPr>
          <t xml:space="preserve">
Single cable connectivity
Small footprint and big flexibility
Connect for collaboration
Enhanced video performance
</t>
        </r>
        <r>
          <rPr>
            <b/>
            <sz val="9"/>
            <color indexed="81"/>
            <rFont val="Tahoma"/>
            <family val="2"/>
          </rPr>
          <t>Connections and Features</t>
        </r>
        <r>
          <rPr>
            <sz val="9"/>
            <color indexed="81"/>
            <rFont val="Tahoma"/>
            <family val="2"/>
          </rPr>
          <t xml:space="preserve">
Supports 2 FHD displays
Two USB 2.0 ports
Three USB 3.0 ports
Speaker output (rear)
Combo audio (front)
Gigabit Ethernet
Kensington Lock Slot
130W AC adapter with 7.4mm barrel
</t>
        </r>
        <r>
          <rPr>
            <b/>
            <sz val="9"/>
            <color indexed="81"/>
            <rFont val="Tahoma"/>
            <family val="2"/>
          </rPr>
          <t>What’s in the box</t>
        </r>
        <r>
          <rPr>
            <sz val="9"/>
            <color indexed="81"/>
            <rFont val="Tahoma"/>
            <family val="2"/>
          </rPr>
          <t xml:space="preserve">
Dell Dock
DisplayPort over USB Type-CTM Cable
130W AC Adapter with 7.4 mm barrel </t>
        </r>
      </text>
    </comment>
  </commentList>
</comments>
</file>

<file path=xl/comments5.xml><?xml version="1.0" encoding="utf-8"?>
<comments xmlns="http://schemas.openxmlformats.org/spreadsheetml/2006/main">
  <authors>
    <author>Naes, Meg</author>
  </authors>
  <commentList>
    <comment ref="C37" authorId="0">
      <text>
        <r>
          <rPr>
            <b/>
            <sz val="9"/>
            <color indexed="81"/>
            <rFont val="Tahoma"/>
            <family val="2"/>
          </rPr>
          <t>Overview</t>
        </r>
        <r>
          <rPr>
            <sz val="9"/>
            <color indexed="81"/>
            <rFont val="Tahoma"/>
            <family val="2"/>
          </rPr>
          <t xml:space="preserve">
Single cable connectivity
Small footprint and big flexibility
Connect for collaboration
Enhanced video performance
</t>
        </r>
        <r>
          <rPr>
            <b/>
            <sz val="9"/>
            <color indexed="81"/>
            <rFont val="Tahoma"/>
            <family val="2"/>
          </rPr>
          <t>Connections and Features</t>
        </r>
        <r>
          <rPr>
            <sz val="9"/>
            <color indexed="81"/>
            <rFont val="Tahoma"/>
            <family val="2"/>
          </rPr>
          <t xml:space="preserve">
Supports 2 FHD displays
Two USB 2.0 ports
Three USB 3.0 ports
Speaker output (rear)
Combo audio (front)
Gigabit Ethernet
Kensington Lock Slot
130W AC adapter with 7.4mm barrel
</t>
        </r>
        <r>
          <rPr>
            <b/>
            <sz val="9"/>
            <color indexed="81"/>
            <rFont val="Tahoma"/>
            <family val="2"/>
          </rPr>
          <t>What’s in the box</t>
        </r>
        <r>
          <rPr>
            <sz val="9"/>
            <color indexed="81"/>
            <rFont val="Tahoma"/>
            <family val="2"/>
          </rPr>
          <t xml:space="preserve">
Dell Dock
DisplayPort over USB Type-CTM Cable
130W AC Adapter with 7.4 mm barrel </t>
        </r>
      </text>
    </comment>
  </commentList>
</comments>
</file>

<file path=xl/sharedStrings.xml><?xml version="1.0" encoding="utf-8"?>
<sst xmlns="http://schemas.openxmlformats.org/spreadsheetml/2006/main" count="486" uniqueCount="89">
  <si>
    <t>Option</t>
  </si>
  <si>
    <t>Standard</t>
  </si>
  <si>
    <t>Hard Drive</t>
  </si>
  <si>
    <t xml:space="preserve"> </t>
  </si>
  <si>
    <t>Memory</t>
  </si>
  <si>
    <t>No Carrying Case</t>
  </si>
  <si>
    <t>65W AC Adapter</t>
  </si>
  <si>
    <t>No Optical Drive</t>
  </si>
  <si>
    <t>Latitude E5450</t>
  </si>
  <si>
    <t>Internal Single Pointing English Keyboard-not backlit</t>
  </si>
  <si>
    <t>Internal Dual Pointing English Backlit Keyboard</t>
  </si>
  <si>
    <t>Intel HD Integrated Graphics</t>
  </si>
  <si>
    <t>Base Price</t>
  </si>
  <si>
    <t>Add'l Options</t>
  </si>
  <si>
    <t>TOTAL</t>
  </si>
  <si>
    <t>Please mark a "1" in the 'Add-On' column next to any options you would like to add to the Standard configuration</t>
  </si>
  <si>
    <t>Add-On</t>
  </si>
  <si>
    <t>Processor</t>
  </si>
  <si>
    <t>Graphics</t>
  </si>
  <si>
    <t>Optical Drive</t>
  </si>
  <si>
    <t>Power</t>
  </si>
  <si>
    <t>Carrying Case</t>
  </si>
  <si>
    <t>Warranty</t>
  </si>
  <si>
    <t>Additional Options</t>
  </si>
  <si>
    <t>Wireless</t>
  </si>
  <si>
    <t>Keyboard</t>
  </si>
  <si>
    <t>Display</t>
  </si>
  <si>
    <t>Docking Solution</t>
  </si>
  <si>
    <t>14.0" HD (1366 x 768) LCD with webcam NON-TOUCH</t>
  </si>
  <si>
    <t>14.0" HD (1366 x 768) LCD, NO webcam NON-TOUCH</t>
  </si>
  <si>
    <t>14.0" FHD (1920 x 1080) LCD with webcam NON-TOUCH</t>
  </si>
  <si>
    <t>14.0" FHD (1920 x 1080) LCD with webcam TOUCH</t>
  </si>
  <si>
    <t>Intel Dual Band AC 8265 802.11 AC Dual Band WiFi + Bluetooth</t>
  </si>
  <si>
    <t>90W AC Adapter</t>
  </si>
  <si>
    <t>Dell Dock – WD15 with 130W Adapter</t>
  </si>
  <si>
    <t>Dell Professional 14" Briefcase</t>
  </si>
  <si>
    <t>Dell Professional 14" Sleeve</t>
  </si>
  <si>
    <t>Dell Professional Backpack</t>
  </si>
  <si>
    <t>Dell USB Keyboard</t>
  </si>
  <si>
    <t>Dell USB Mouse</t>
  </si>
  <si>
    <t>Dell USB External DVD+/-RW Drive</t>
  </si>
  <si>
    <t>Dell Professional 15" Briefcase</t>
  </si>
  <si>
    <t>15.6" HD (1366 x 768) LCD with webcam NON-TOUCH</t>
  </si>
  <si>
    <t>15.6" HD (1366 x 768) LCD, NO webcam NON-TOUCH</t>
  </si>
  <si>
    <t>15.6" FHD (1920 x 1080) LCD with webcam NON-TOUCH</t>
  </si>
  <si>
    <t>15.6" FHD (1920 x 1080) LCD with webcam TOUCH</t>
  </si>
  <si>
    <t>3 Year Limited Warranty</t>
  </si>
  <si>
    <t>4 Year Limited Warranty</t>
  </si>
  <si>
    <t>3 Year Accidental Damage Service</t>
  </si>
  <si>
    <t>Accidental Damage</t>
  </si>
  <si>
    <t>No Accidental Damage Service</t>
  </si>
  <si>
    <t xml:space="preserve">4 Year Accidental Damage Service </t>
  </si>
  <si>
    <t>14.0" HD (1366 x 768) anti-glare with webcam NON-TOUCH</t>
  </si>
  <si>
    <t>PalmRest</t>
  </si>
  <si>
    <t>Single Pointing, 82 key with No Smartcard or Fingerprint Reader with Displayport over Type C</t>
  </si>
  <si>
    <r>
      <t xml:space="preserve">Single Pointing, 82 key with No Smartcard or Fingerprint Reader with Thunderbolt™ 3 </t>
    </r>
    <r>
      <rPr>
        <i/>
        <sz val="10"/>
        <color theme="4"/>
        <rFont val="Calibri"/>
        <family val="2"/>
        <scheme val="minor"/>
      </rPr>
      <t>**</t>
    </r>
    <r>
      <rPr>
        <i/>
        <sz val="10"/>
        <rFont val="Calibri"/>
        <family val="2"/>
        <scheme val="minor"/>
      </rPr>
      <t>required with i7-7600U</t>
    </r>
  </si>
  <si>
    <t>SATA Solid State Drive M.2 256GB Class 20</t>
  </si>
  <si>
    <t>SATA Solid State Drive M.2 512GB Class 20</t>
  </si>
  <si>
    <t>PCIe Solid State Drive M.2 256GB NVMe Class 40</t>
  </si>
  <si>
    <t>PCIe Solid State Drive M.2 512GB NVMe Class 40</t>
  </si>
  <si>
    <t>SATA Hard Drive 2.5" 500GB 7200rpm</t>
  </si>
  <si>
    <t>Dell Adapter - USB-C to HDMI/VGA/Ethernet/USB 3.0</t>
  </si>
  <si>
    <t>Intel® Core™ i5-8250U (Dual Core, 6M Cache, 1.6GHz, 15W)</t>
  </si>
  <si>
    <t xml:space="preserve">Intel® Core™ i5-7300U (Dual Core, 3M Cache, 2.6GHz,15W, vPro) </t>
  </si>
  <si>
    <t xml:space="preserve">Intel® Core™ i5-8350U (Quad Core, 6M Cache, 1.7GHz,15W, vPro) </t>
  </si>
  <si>
    <t xml:space="preserve">Intel® Core™ i7-8650U ( Quad Core, 8M Cache, 1.9GHz,15W, vPro) </t>
  </si>
  <si>
    <t>Intel® UHD Graphics 620 (i5-8250U)</t>
  </si>
  <si>
    <t>Latitude 5490 XCTO</t>
  </si>
  <si>
    <t xml:space="preserve">Nvidia GeForce® MX130 w/2GB GDDR5 for i5-8250U </t>
  </si>
  <si>
    <t xml:space="preserve">8GB, 1x8GB, 2400MHz DDR4 Non-ECC </t>
  </si>
  <si>
    <t xml:space="preserve">16GB, 1x16GB, 2400MHz DDR4 Non-ECC </t>
  </si>
  <si>
    <t xml:space="preserve">16GB, 2x8GB, 2400MHz DDR4 Non-ECC </t>
  </si>
  <si>
    <t xml:space="preserve">32GB, 2x16GB, 2400MHz DDR4 Non-ECC </t>
  </si>
  <si>
    <t>SATA Hard Drive 2.5" 1TB 5400rpm</t>
  </si>
  <si>
    <t>Latitude 5590</t>
  </si>
  <si>
    <t>Latitude 7390 2-in-1 Convertible</t>
  </si>
  <si>
    <t>Latitude 7390</t>
  </si>
  <si>
    <t>13.3" FHD (1920x1080) anti-glare, with webcam NON-TOUCH</t>
  </si>
  <si>
    <t>13.3" FHD (1920x1080) anti-glare, with webcam On-Cell TOUCH</t>
  </si>
  <si>
    <t>Dell Dock - TB16 with 240W Adapter - Thunderbolt</t>
  </si>
  <si>
    <t>Dell Professional 12" Sleeve</t>
  </si>
  <si>
    <t xml:space="preserve">8GB, 1866MHz LPDDR3 </t>
  </si>
  <si>
    <t>Palmrest with NO Security</t>
  </si>
  <si>
    <t>Palmrest w/Thunderbolt - NO Security</t>
  </si>
  <si>
    <t>Dell Pen - PN557W</t>
  </si>
  <si>
    <t>Latitude 7490</t>
  </si>
  <si>
    <t>Intel UHD Graphics 620 w/Displayport over USB Type-C w/Core i5</t>
  </si>
  <si>
    <t>14.0" FHD (1920 x 1080) anti-glare, with webcam NON-TOUCH</t>
  </si>
  <si>
    <t>14.0" FHD (1920 x 1080) anti-glare, with webcam On-Cell 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</si>
</sst>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b/>
      <sz val="12"/>
      <name val="Calibri"/>
      <family val="2"/>
    </font>
    <font>
      <i/>
      <sz val="10"/>
      <color rgb="FFFF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8" fontId="4" fillId="0" borderId="0" xfId="2" applyNumberFormat="1" applyFont="1" applyBorder="1" applyAlignment="1">
      <alignment horizontal="right"/>
    </xf>
    <xf numFmtId="164" fontId="5" fillId="0" borderId="0" xfId="2" applyNumberFormat="1" applyFont="1" applyAlignment="1">
      <alignment horizontal="right"/>
    </xf>
    <xf numFmtId="8" fontId="6" fillId="0" borderId="0" xfId="2" applyNumberFormat="1" applyFont="1" applyBorder="1" applyAlignment="1">
      <alignment horizontal="right"/>
    </xf>
    <xf numFmtId="164" fontId="7" fillId="0" borderId="0" xfId="2" applyNumberFormat="1" applyFont="1" applyAlignment="1">
      <alignment horizontal="right"/>
    </xf>
    <xf numFmtId="0" fontId="2" fillId="0" borderId="0" xfId="2"/>
    <xf numFmtId="0" fontId="5" fillId="0" borderId="0" xfId="2" applyFont="1" applyAlignment="1">
      <alignment horizontal="right"/>
    </xf>
    <xf numFmtId="164" fontId="8" fillId="0" borderId="5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8" fontId="12" fillId="0" borderId="0" xfId="1" applyNumberFormat="1" applyFont="1" applyBorder="1" applyAlignment="1">
      <alignment horizontal="right"/>
    </xf>
    <xf numFmtId="0" fontId="4" fillId="2" borderId="2" xfId="2" applyFont="1" applyFill="1" applyBorder="1" applyAlignment="1"/>
    <xf numFmtId="0" fontId="4" fillId="3" borderId="3" xfId="2" applyFont="1" applyFill="1" applyBorder="1" applyAlignment="1"/>
    <xf numFmtId="0" fontId="4" fillId="3" borderId="2" xfId="2" applyFont="1" applyFill="1" applyBorder="1" applyAlignment="1"/>
    <xf numFmtId="8" fontId="13" fillId="3" borderId="4" xfId="2" applyNumberFormat="1" applyFont="1" applyFill="1" applyBorder="1" applyAlignment="1"/>
    <xf numFmtId="0" fontId="14" fillId="0" borderId="3" xfId="2" applyFont="1" applyFill="1" applyBorder="1" applyAlignment="1"/>
    <xf numFmtId="0" fontId="15" fillId="0" borderId="2" xfId="2" applyFont="1" applyFill="1" applyBorder="1" applyAlignment="1"/>
    <xf numFmtId="8" fontId="15" fillId="0" borderId="1" xfId="1" applyNumberFormat="1" applyFont="1" applyFill="1" applyBorder="1" applyAlignment="1" applyProtection="1">
      <alignment horizontal="right"/>
      <protection locked="0"/>
    </xf>
    <xf numFmtId="0" fontId="4" fillId="0" borderId="2" xfId="2" applyFont="1" applyBorder="1" applyAlignment="1"/>
    <xf numFmtId="0" fontId="4" fillId="0" borderId="3" xfId="2" applyFont="1" applyFill="1" applyBorder="1" applyAlignment="1"/>
    <xf numFmtId="0" fontId="4" fillId="0" borderId="2" xfId="2" applyFont="1" applyFill="1" applyBorder="1" applyAlignment="1"/>
    <xf numFmtId="8" fontId="4" fillId="0" borderId="1" xfId="2" applyNumberFormat="1" applyFont="1" applyBorder="1" applyAlignment="1">
      <alignment horizontal="right"/>
    </xf>
    <xf numFmtId="8" fontId="12" fillId="0" borderId="0" xfId="3" applyNumberFormat="1" applyFont="1" applyBorder="1" applyAlignment="1">
      <alignment horizontal="right"/>
    </xf>
    <xf numFmtId="8" fontId="15" fillId="0" borderId="1" xfId="3" applyNumberFormat="1" applyFont="1" applyFill="1" applyBorder="1" applyAlignment="1" applyProtection="1">
      <alignment horizontal="right"/>
      <protection locked="0"/>
    </xf>
    <xf numFmtId="0" fontId="14" fillId="0" borderId="3" xfId="2" applyFont="1" applyFill="1" applyBorder="1" applyAlignment="1">
      <alignment vertical="top"/>
    </xf>
    <xf numFmtId="0" fontId="15" fillId="0" borderId="2" xfId="2" applyFont="1" applyFill="1" applyBorder="1" applyAlignment="1">
      <alignment vertical="top" wrapText="1"/>
    </xf>
    <xf numFmtId="8" fontId="15" fillId="0" borderId="1" xfId="1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 vertical="top"/>
    </xf>
    <xf numFmtId="164" fontId="8" fillId="0" borderId="7" xfId="2" applyNumberFormat="1" applyFont="1" applyBorder="1" applyAlignment="1">
      <alignment horizontal="right"/>
    </xf>
    <xf numFmtId="0" fontId="0" fillId="0" borderId="0" xfId="0" applyFill="1" applyBorder="1"/>
    <xf numFmtId="8" fontId="15" fillId="0" borderId="1" xfId="3" applyNumberFormat="1" applyFont="1" applyFill="1" applyBorder="1" applyAlignment="1" applyProtection="1">
      <alignment horizontal="right" vertical="top"/>
      <protection locked="0"/>
    </xf>
    <xf numFmtId="0" fontId="0" fillId="0" borderId="1" xfId="0" applyBorder="1"/>
    <xf numFmtId="0" fontId="20" fillId="0" borderId="1" xfId="0" applyFont="1" applyBorder="1"/>
    <xf numFmtId="0" fontId="15" fillId="0" borderId="1" xfId="0" applyFont="1" applyBorder="1"/>
    <xf numFmtId="0" fontId="11" fillId="0" borderId="0" xfId="0" applyFont="1" applyBorder="1" applyAlignment="1">
      <alignment horizontal="center"/>
    </xf>
    <xf numFmtId="0" fontId="9" fillId="0" borderId="6" xfId="0" applyFont="1" applyBorder="1" applyAlignment="1">
      <alignment horizontal="right"/>
    </xf>
  </cellXfs>
  <cellStyles count="4">
    <cellStyle name="Currency" xfId="1" builtinId="4"/>
    <cellStyle name="Currency 14" xfId="3"/>
    <cellStyle name="Normal" xfId="0" builtinId="0"/>
    <cellStyle name="Normal 8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314325</xdr:colOff>
      <xdr:row>33</xdr:row>
      <xdr:rowOff>9525</xdr:rowOff>
    </xdr:to>
    <xdr:pic>
      <xdr:nvPicPr>
        <xdr:cNvPr id="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314325</xdr:colOff>
      <xdr:row>33</xdr:row>
      <xdr:rowOff>9525</xdr:rowOff>
    </xdr:to>
    <xdr:pic>
      <xdr:nvPicPr>
        <xdr:cNvPr id="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428625</xdr:colOff>
      <xdr:row>33</xdr:row>
      <xdr:rowOff>9525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428625</xdr:colOff>
      <xdr:row>33</xdr:row>
      <xdr:rowOff>9525</xdr:rowOff>
    </xdr:to>
    <xdr:pic>
      <xdr:nvPicPr>
        <xdr:cNvPr id="1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428625</xdr:colOff>
      <xdr:row>33</xdr:row>
      <xdr:rowOff>9525</xdr:rowOff>
    </xdr:to>
    <xdr:pic>
      <xdr:nvPicPr>
        <xdr:cNvPr id="1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428625</xdr:colOff>
      <xdr:row>33</xdr:row>
      <xdr:rowOff>9525</xdr:rowOff>
    </xdr:to>
    <xdr:pic>
      <xdr:nvPicPr>
        <xdr:cNvPr id="2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2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353050"/>
          <a:ext cx="9525" cy="95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8</xdr:col>
          <xdr:colOff>257175</xdr:colOff>
          <xdr:row>18</xdr:row>
          <xdr:rowOff>57150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8</xdr:col>
          <xdr:colOff>257175</xdr:colOff>
          <xdr:row>20</xdr:row>
          <xdr:rowOff>57150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257175</xdr:colOff>
          <xdr:row>21</xdr:row>
          <xdr:rowOff>57150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257175</xdr:colOff>
          <xdr:row>19</xdr:row>
          <xdr:rowOff>57150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257175</xdr:colOff>
          <xdr:row>21</xdr:row>
          <xdr:rowOff>57150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8</xdr:col>
          <xdr:colOff>257175</xdr:colOff>
          <xdr:row>24</xdr:row>
          <xdr:rowOff>57150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8</xdr:col>
          <xdr:colOff>257175</xdr:colOff>
          <xdr:row>26</xdr:row>
          <xdr:rowOff>57150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8</xdr:col>
          <xdr:colOff>257175</xdr:colOff>
          <xdr:row>30</xdr:row>
          <xdr:rowOff>57150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8</xdr:col>
          <xdr:colOff>257175</xdr:colOff>
          <xdr:row>32</xdr:row>
          <xdr:rowOff>57150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314325</xdr:colOff>
      <xdr:row>32</xdr:row>
      <xdr:rowOff>9525</xdr:rowOff>
    </xdr:to>
    <xdr:pic>
      <xdr:nvPicPr>
        <xdr:cNvPr id="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314325</xdr:colOff>
      <xdr:row>32</xdr:row>
      <xdr:rowOff>9525</xdr:rowOff>
    </xdr:to>
    <xdr:pic>
      <xdr:nvPicPr>
        <xdr:cNvPr id="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428625</xdr:colOff>
      <xdr:row>32</xdr:row>
      <xdr:rowOff>9525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428625</xdr:colOff>
      <xdr:row>32</xdr:row>
      <xdr:rowOff>9525</xdr:rowOff>
    </xdr:to>
    <xdr:pic>
      <xdr:nvPicPr>
        <xdr:cNvPr id="1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428625</xdr:colOff>
      <xdr:row>32</xdr:row>
      <xdr:rowOff>9525</xdr:rowOff>
    </xdr:to>
    <xdr:pic>
      <xdr:nvPicPr>
        <xdr:cNvPr id="1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428625</xdr:colOff>
      <xdr:row>32</xdr:row>
      <xdr:rowOff>9525</xdr:rowOff>
    </xdr:to>
    <xdr:pic>
      <xdr:nvPicPr>
        <xdr:cNvPr id="2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2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633412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1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4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55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5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6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6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6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7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7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79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8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8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9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03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0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0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1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1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1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1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2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2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27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2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3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4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4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4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5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51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5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6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6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6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75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8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8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8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9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19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199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0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0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23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3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3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3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47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4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5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6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6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6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71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7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7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8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28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95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29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0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0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0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31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31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1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19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2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2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2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638175</xdr:colOff>
      <xdr:row>28</xdr:row>
      <xdr:rowOff>9525</xdr:rowOff>
    </xdr:to>
    <xdr:pic>
      <xdr:nvPicPr>
        <xdr:cNvPr id="33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43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4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4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5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5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647700</xdr:colOff>
      <xdr:row>28</xdr:row>
      <xdr:rowOff>9525</xdr:rowOff>
    </xdr:to>
    <xdr:pic>
      <xdr:nvPicPr>
        <xdr:cNvPr id="35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314325</xdr:colOff>
      <xdr:row>28</xdr:row>
      <xdr:rowOff>9525</xdr:rowOff>
    </xdr:to>
    <xdr:pic>
      <xdr:nvPicPr>
        <xdr:cNvPr id="3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314325</xdr:colOff>
      <xdr:row>28</xdr:row>
      <xdr:rowOff>9525</xdr:rowOff>
    </xdr:to>
    <xdr:pic>
      <xdr:nvPicPr>
        <xdr:cNvPr id="36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6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428625</xdr:colOff>
      <xdr:row>28</xdr:row>
      <xdr:rowOff>9525</xdr:rowOff>
    </xdr:to>
    <xdr:pic>
      <xdr:nvPicPr>
        <xdr:cNvPr id="367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428625</xdr:colOff>
      <xdr:row>28</xdr:row>
      <xdr:rowOff>9525</xdr:rowOff>
    </xdr:to>
    <xdr:pic>
      <xdr:nvPicPr>
        <xdr:cNvPr id="36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7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7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428625</xdr:colOff>
      <xdr:row>28</xdr:row>
      <xdr:rowOff>9525</xdr:rowOff>
    </xdr:to>
    <xdr:pic>
      <xdr:nvPicPr>
        <xdr:cNvPr id="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428625</xdr:colOff>
      <xdr:row>28</xdr:row>
      <xdr:rowOff>9525</xdr:rowOff>
    </xdr:to>
    <xdr:pic>
      <xdr:nvPicPr>
        <xdr:cNvPr id="3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385762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1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4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55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5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6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6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7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7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79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8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8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9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03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0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1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1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1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2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27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2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3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4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4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51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5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6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6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75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8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8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9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9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9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199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0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0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0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23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3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3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3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47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4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5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6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6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71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7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7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8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8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95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29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0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0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1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1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1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19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2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2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2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3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43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4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5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628650</xdr:colOff>
      <xdr:row>23</xdr:row>
      <xdr:rowOff>9525</xdr:rowOff>
    </xdr:to>
    <xdr:pic>
      <xdr:nvPicPr>
        <xdr:cNvPr id="35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9525</xdr:rowOff>
    </xdr:to>
    <xdr:pic>
      <xdr:nvPicPr>
        <xdr:cNvPr id="3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9525</xdr:rowOff>
    </xdr:to>
    <xdr:pic>
      <xdr:nvPicPr>
        <xdr:cNvPr id="36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6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447675</xdr:colOff>
      <xdr:row>23</xdr:row>
      <xdr:rowOff>9525</xdr:rowOff>
    </xdr:to>
    <xdr:pic>
      <xdr:nvPicPr>
        <xdr:cNvPr id="367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447675</xdr:colOff>
      <xdr:row>23</xdr:row>
      <xdr:rowOff>9525</xdr:rowOff>
    </xdr:to>
    <xdr:pic>
      <xdr:nvPicPr>
        <xdr:cNvPr id="36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447675</xdr:colOff>
      <xdr:row>23</xdr:row>
      <xdr:rowOff>9525</xdr:rowOff>
    </xdr:to>
    <xdr:pic>
      <xdr:nvPicPr>
        <xdr:cNvPr id="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447675</xdr:colOff>
      <xdr:row>23</xdr:row>
      <xdr:rowOff>9525</xdr:rowOff>
    </xdr:to>
    <xdr:pic>
      <xdr:nvPicPr>
        <xdr:cNvPr id="3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38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38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38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8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39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9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3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9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39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9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0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0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0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0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0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0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0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12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15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2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2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2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2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2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2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2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2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3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3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36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3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3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4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4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4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4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4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4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5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5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5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5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60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6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6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6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6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6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6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7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7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7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7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7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47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8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84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8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8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8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9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9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49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9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9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0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08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0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1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1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1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2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2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2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2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32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3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3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3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4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4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4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4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4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4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4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5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5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5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5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56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5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5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6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6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6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6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6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6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6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7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7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7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7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7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7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80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8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8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8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8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8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59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9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9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9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59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9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0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04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0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0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0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0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0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1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2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2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2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2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2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2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28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2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3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3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3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3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4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4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4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4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4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52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5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5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5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6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6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6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6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6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6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7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7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7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7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76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7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7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8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8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8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8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68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8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8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8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9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9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69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9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00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0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0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0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1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1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7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638175</xdr:colOff>
      <xdr:row>23</xdr:row>
      <xdr:rowOff>9525</xdr:rowOff>
    </xdr:to>
    <xdr:pic>
      <xdr:nvPicPr>
        <xdr:cNvPr id="71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1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2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24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2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2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2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3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3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647700</xdr:colOff>
      <xdr:row>23</xdr:row>
      <xdr:rowOff>9525</xdr:rowOff>
    </xdr:to>
    <xdr:pic>
      <xdr:nvPicPr>
        <xdr:cNvPr id="73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3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3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3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314325</xdr:colOff>
      <xdr:row>23</xdr:row>
      <xdr:rowOff>9525</xdr:rowOff>
    </xdr:to>
    <xdr:pic>
      <xdr:nvPicPr>
        <xdr:cNvPr id="74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4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314325</xdr:colOff>
      <xdr:row>23</xdr:row>
      <xdr:rowOff>9525</xdr:rowOff>
    </xdr:to>
    <xdr:pic>
      <xdr:nvPicPr>
        <xdr:cNvPr id="74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4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428625</xdr:colOff>
      <xdr:row>23</xdr:row>
      <xdr:rowOff>9525</xdr:rowOff>
    </xdr:to>
    <xdr:pic>
      <xdr:nvPicPr>
        <xdr:cNvPr id="748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4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428625</xdr:colOff>
      <xdr:row>23</xdr:row>
      <xdr:rowOff>9525</xdr:rowOff>
    </xdr:to>
    <xdr:pic>
      <xdr:nvPicPr>
        <xdr:cNvPr id="75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5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428625</xdr:colOff>
      <xdr:row>23</xdr:row>
      <xdr:rowOff>9525</xdr:rowOff>
    </xdr:to>
    <xdr:pic>
      <xdr:nvPicPr>
        <xdr:cNvPr id="7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5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428625</xdr:colOff>
      <xdr:row>23</xdr:row>
      <xdr:rowOff>9525</xdr:rowOff>
    </xdr:to>
    <xdr:pic>
      <xdr:nvPicPr>
        <xdr:cNvPr id="75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6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6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557212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1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4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55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5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6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6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7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7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79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8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8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9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03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0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1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1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1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2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27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2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3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4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4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51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5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6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6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75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8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8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8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9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19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9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9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199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0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0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0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23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3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3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3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47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4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5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6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6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6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71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7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7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8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8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8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28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9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95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9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29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0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0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0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0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0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0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31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1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31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1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19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2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2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2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2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2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3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638175</xdr:colOff>
      <xdr:row>31</xdr:row>
      <xdr:rowOff>9525</xdr:rowOff>
    </xdr:to>
    <xdr:pic>
      <xdr:nvPicPr>
        <xdr:cNvPr id="33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287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3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4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43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4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4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4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5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5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647700</xdr:colOff>
      <xdr:row>31</xdr:row>
      <xdr:rowOff>9525</xdr:rowOff>
    </xdr:to>
    <xdr:pic>
      <xdr:nvPicPr>
        <xdr:cNvPr id="35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238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314325</xdr:colOff>
      <xdr:row>31</xdr:row>
      <xdr:rowOff>9525</xdr:rowOff>
    </xdr:to>
    <xdr:pic>
      <xdr:nvPicPr>
        <xdr:cNvPr id="3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314325</xdr:colOff>
      <xdr:row>31</xdr:row>
      <xdr:rowOff>9525</xdr:rowOff>
    </xdr:to>
    <xdr:pic>
      <xdr:nvPicPr>
        <xdr:cNvPr id="36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048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6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6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428625</xdr:colOff>
      <xdr:row>31</xdr:row>
      <xdr:rowOff>9525</xdr:rowOff>
    </xdr:to>
    <xdr:pic>
      <xdr:nvPicPr>
        <xdr:cNvPr id="367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6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428625</xdr:colOff>
      <xdr:row>31</xdr:row>
      <xdr:rowOff>9525</xdr:rowOff>
    </xdr:to>
    <xdr:pic>
      <xdr:nvPicPr>
        <xdr:cNvPr id="36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428625</xdr:colOff>
      <xdr:row>31</xdr:row>
      <xdr:rowOff>9525</xdr:rowOff>
    </xdr:to>
    <xdr:pic>
      <xdr:nvPicPr>
        <xdr:cNvPr id="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428625</xdr:colOff>
      <xdr:row>31</xdr:row>
      <xdr:rowOff>9525</xdr:rowOff>
    </xdr:to>
    <xdr:pic>
      <xdr:nvPicPr>
        <xdr:cNvPr id="3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101917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8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" y="46196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mments" Target="../comments1.xml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64"/>
  <sheetViews>
    <sheetView zoomScaleNormal="100" workbookViewId="0">
      <pane ySplit="4" topLeftCell="A23" activePane="bottomLeft" state="frozen"/>
      <selection pane="bottomLeft" activeCell="F42" sqref="F42"/>
    </sheetView>
  </sheetViews>
  <sheetFormatPr defaultRowHeight="12.75" x14ac:dyDescent="0.2"/>
  <cols>
    <col min="1" max="1" width="18" bestFit="1" customWidth="1"/>
    <col min="2" max="2" width="8.85546875" bestFit="1" customWidth="1"/>
    <col min="3" max="3" width="73.42578125" bestFit="1" customWidth="1"/>
    <col min="4" max="4" width="13.85546875" style="4" bestFit="1" customWidth="1"/>
    <col min="5" max="5" width="10.7109375" customWidth="1"/>
  </cols>
  <sheetData>
    <row r="1" spans="1:11" ht="15" x14ac:dyDescent="0.25">
      <c r="A1" s="14"/>
      <c r="B1" s="14"/>
      <c r="C1" s="15"/>
      <c r="D1" s="16"/>
      <c r="E1" s="1"/>
    </row>
    <row r="2" spans="1:11" ht="18.75" x14ac:dyDescent="0.3">
      <c r="A2" s="41" t="s">
        <v>67</v>
      </c>
      <c r="B2" s="41"/>
      <c r="C2" s="41" t="s">
        <v>8</v>
      </c>
      <c r="D2" s="17">
        <f>E63</f>
        <v>1083</v>
      </c>
      <c r="E2" s="1"/>
    </row>
    <row r="3" spans="1:11" ht="15" x14ac:dyDescent="0.25">
      <c r="A3" s="14"/>
      <c r="B3" s="14"/>
      <c r="C3" s="14"/>
      <c r="D3" s="16"/>
      <c r="E3" s="1"/>
    </row>
    <row r="4" spans="1:11" s="13" customFormat="1" ht="15" x14ac:dyDescent="0.25">
      <c r="A4" s="42" t="s">
        <v>15</v>
      </c>
      <c r="B4" s="42"/>
      <c r="C4" s="42"/>
      <c r="D4" s="42"/>
      <c r="E4" s="12" t="s">
        <v>16</v>
      </c>
      <c r="F4"/>
      <c r="G4"/>
      <c r="H4"/>
      <c r="I4"/>
      <c r="J4"/>
      <c r="K4"/>
    </row>
    <row r="5" spans="1:11" ht="15" x14ac:dyDescent="0.25">
      <c r="A5" s="18" t="s">
        <v>17</v>
      </c>
      <c r="B5" s="19" t="s">
        <v>1</v>
      </c>
      <c r="C5" s="20" t="s">
        <v>62</v>
      </c>
      <c r="D5" s="21"/>
      <c r="E5" s="1"/>
    </row>
    <row r="6" spans="1:11" ht="15" x14ac:dyDescent="0.25">
      <c r="A6" s="25"/>
      <c r="B6" s="22" t="s">
        <v>0</v>
      </c>
      <c r="C6" s="39" t="s">
        <v>63</v>
      </c>
      <c r="D6" s="24">
        <v>-33</v>
      </c>
      <c r="E6" s="1"/>
    </row>
    <row r="7" spans="1:11" ht="15" x14ac:dyDescent="0.25">
      <c r="A7" s="25"/>
      <c r="B7" s="22" t="s">
        <v>0</v>
      </c>
      <c r="C7" s="39" t="s">
        <v>64</v>
      </c>
      <c r="D7" s="24">
        <v>19</v>
      </c>
      <c r="E7" s="1"/>
    </row>
    <row r="8" spans="1:11" ht="15" x14ac:dyDescent="0.25">
      <c r="A8" s="25"/>
      <c r="B8" s="22" t="s">
        <v>0</v>
      </c>
      <c r="C8" s="39" t="s">
        <v>65</v>
      </c>
      <c r="D8" s="30">
        <v>113</v>
      </c>
      <c r="E8" s="1"/>
    </row>
    <row r="9" spans="1:11" ht="15" x14ac:dyDescent="0.25">
      <c r="A9" s="25"/>
      <c r="B9" s="22"/>
      <c r="C9" s="38"/>
      <c r="D9" s="30"/>
      <c r="E9" s="1"/>
    </row>
    <row r="10" spans="1:11" ht="15" x14ac:dyDescent="0.25">
      <c r="A10" s="25"/>
      <c r="B10" s="26"/>
      <c r="C10" s="27"/>
      <c r="D10" s="28"/>
      <c r="E10" s="1"/>
    </row>
    <row r="11" spans="1:11" ht="15" x14ac:dyDescent="0.25">
      <c r="A11" s="18" t="s">
        <v>18</v>
      </c>
      <c r="B11" s="19" t="s">
        <v>1</v>
      </c>
      <c r="C11" s="20" t="s">
        <v>66</v>
      </c>
      <c r="D11" s="21"/>
      <c r="E11" s="1"/>
    </row>
    <row r="12" spans="1:11" ht="15" x14ac:dyDescent="0.25">
      <c r="A12" s="25"/>
      <c r="B12" s="31" t="s">
        <v>0</v>
      </c>
      <c r="C12" s="40" t="s">
        <v>68</v>
      </c>
      <c r="D12" s="33">
        <v>47</v>
      </c>
      <c r="E12" s="34"/>
    </row>
    <row r="13" spans="1:11" ht="15" x14ac:dyDescent="0.25">
      <c r="A13" s="25"/>
      <c r="B13" s="26"/>
      <c r="D13" s="28"/>
      <c r="E13" s="1"/>
    </row>
    <row r="14" spans="1:11" ht="15" x14ac:dyDescent="0.25">
      <c r="A14" s="18" t="s">
        <v>4</v>
      </c>
      <c r="B14" s="19" t="s">
        <v>1</v>
      </c>
      <c r="C14" s="20" t="s">
        <v>69</v>
      </c>
      <c r="D14" s="21"/>
      <c r="E14" s="1"/>
    </row>
    <row r="15" spans="1:11" ht="15" x14ac:dyDescent="0.25">
      <c r="A15" s="25"/>
      <c r="B15" s="22" t="s">
        <v>0</v>
      </c>
      <c r="C15" s="23" t="s">
        <v>70</v>
      </c>
      <c r="D15" s="24">
        <v>78</v>
      </c>
      <c r="E15" s="1"/>
    </row>
    <row r="16" spans="1:11" ht="15" x14ac:dyDescent="0.25">
      <c r="A16" s="25"/>
      <c r="B16" s="22" t="s">
        <v>0</v>
      </c>
      <c r="C16" s="23" t="s">
        <v>71</v>
      </c>
      <c r="D16" s="24">
        <v>78</v>
      </c>
      <c r="E16" s="1"/>
    </row>
    <row r="17" spans="1:5" ht="15" x14ac:dyDescent="0.25">
      <c r="A17" s="25"/>
      <c r="B17" s="22" t="s">
        <v>0</v>
      </c>
      <c r="C17" s="23" t="s">
        <v>72</v>
      </c>
      <c r="D17" s="24">
        <v>274</v>
      </c>
      <c r="E17" s="1"/>
    </row>
    <row r="18" spans="1:5" ht="15" x14ac:dyDescent="0.25">
      <c r="A18" s="25"/>
      <c r="B18" s="26"/>
      <c r="C18" s="27"/>
      <c r="D18" s="28"/>
      <c r="E18" s="1"/>
    </row>
    <row r="19" spans="1:5" ht="15" x14ac:dyDescent="0.25">
      <c r="A19" s="18" t="s">
        <v>2</v>
      </c>
      <c r="B19" s="19" t="s">
        <v>1</v>
      </c>
      <c r="C19" s="20" t="s">
        <v>56</v>
      </c>
      <c r="D19" s="21"/>
      <c r="E19" s="1"/>
    </row>
    <row r="20" spans="1:5" ht="15" x14ac:dyDescent="0.25">
      <c r="A20" s="25"/>
      <c r="B20" s="22" t="s">
        <v>0</v>
      </c>
      <c r="C20" s="23" t="s">
        <v>57</v>
      </c>
      <c r="D20" s="24">
        <v>103</v>
      </c>
      <c r="E20" s="1"/>
    </row>
    <row r="21" spans="1:5" ht="15" x14ac:dyDescent="0.25">
      <c r="A21" s="25"/>
      <c r="B21" s="22" t="s">
        <v>0</v>
      </c>
      <c r="C21" s="23" t="s">
        <v>58</v>
      </c>
      <c r="D21" s="24">
        <v>25</v>
      </c>
      <c r="E21" s="1"/>
    </row>
    <row r="22" spans="1:5" ht="15" x14ac:dyDescent="0.25">
      <c r="A22" s="25"/>
      <c r="B22" s="22" t="s">
        <v>0</v>
      </c>
      <c r="C22" s="23" t="s">
        <v>59</v>
      </c>
      <c r="D22" s="24">
        <v>137</v>
      </c>
      <c r="E22" s="1"/>
    </row>
    <row r="23" spans="1:5" ht="15" x14ac:dyDescent="0.25">
      <c r="A23" s="25"/>
      <c r="B23" s="22" t="s">
        <v>0</v>
      </c>
      <c r="C23" s="23" t="s">
        <v>60</v>
      </c>
      <c r="D23" s="24">
        <v>-132</v>
      </c>
      <c r="E23" s="1"/>
    </row>
    <row r="24" spans="1:5" ht="15" x14ac:dyDescent="0.25">
      <c r="A24" s="25"/>
      <c r="B24" s="22" t="s">
        <v>0</v>
      </c>
      <c r="C24" s="23" t="s">
        <v>73</v>
      </c>
      <c r="D24" s="24">
        <v>-103</v>
      </c>
      <c r="E24" s="1"/>
    </row>
    <row r="25" spans="1:5" ht="15" x14ac:dyDescent="0.25">
      <c r="A25" s="25"/>
      <c r="B25" s="26"/>
      <c r="C25" s="27"/>
      <c r="D25" s="28"/>
      <c r="E25" s="1"/>
    </row>
    <row r="26" spans="1:5" ht="15" x14ac:dyDescent="0.25">
      <c r="A26" s="18" t="s">
        <v>26</v>
      </c>
      <c r="B26" s="19" t="s">
        <v>1</v>
      </c>
      <c r="C26" s="20" t="s">
        <v>28</v>
      </c>
      <c r="D26" s="21"/>
      <c r="E26" s="1"/>
    </row>
    <row r="27" spans="1:5" ht="15" x14ac:dyDescent="0.25">
      <c r="A27" s="25"/>
      <c r="B27" s="22" t="s">
        <v>0</v>
      </c>
      <c r="C27" s="23" t="s">
        <v>29</v>
      </c>
      <c r="D27" s="24">
        <v>-4</v>
      </c>
      <c r="E27" s="1"/>
    </row>
    <row r="28" spans="1:5" ht="15" x14ac:dyDescent="0.25">
      <c r="A28" s="25"/>
      <c r="B28" s="22" t="s">
        <v>0</v>
      </c>
      <c r="C28" s="23" t="s">
        <v>30</v>
      </c>
      <c r="D28" s="24">
        <v>48</v>
      </c>
      <c r="E28" s="1"/>
    </row>
    <row r="29" spans="1:5" ht="15" x14ac:dyDescent="0.25">
      <c r="A29" s="25"/>
      <c r="B29" s="22" t="s">
        <v>0</v>
      </c>
      <c r="C29" s="23" t="s">
        <v>31</v>
      </c>
      <c r="D29" s="24">
        <v>94</v>
      </c>
      <c r="E29" s="1"/>
    </row>
    <row r="30" spans="1:5" ht="15" x14ac:dyDescent="0.25">
      <c r="A30" s="25"/>
      <c r="B30" s="26"/>
      <c r="C30" s="27"/>
      <c r="D30" s="28"/>
      <c r="E30" s="1"/>
    </row>
    <row r="31" spans="1:5" ht="15" x14ac:dyDescent="0.25">
      <c r="A31" s="18" t="s">
        <v>25</v>
      </c>
      <c r="B31" s="19" t="s">
        <v>1</v>
      </c>
      <c r="C31" s="20" t="s">
        <v>10</v>
      </c>
      <c r="D31" s="21"/>
      <c r="E31" s="1"/>
    </row>
    <row r="32" spans="1:5" ht="15" x14ac:dyDescent="0.25">
      <c r="A32" s="25"/>
      <c r="B32" s="22" t="s">
        <v>0</v>
      </c>
      <c r="C32" s="23" t="s">
        <v>9</v>
      </c>
      <c r="D32" s="24">
        <v>-23.94</v>
      </c>
      <c r="E32" s="1"/>
    </row>
    <row r="33" spans="1:5" ht="15" x14ac:dyDescent="0.25">
      <c r="A33" s="25"/>
      <c r="B33" s="26" t="s">
        <v>3</v>
      </c>
      <c r="C33" s="27"/>
      <c r="D33" s="28"/>
      <c r="E33" s="1"/>
    </row>
    <row r="34" spans="1:5" ht="15" x14ac:dyDescent="0.25">
      <c r="A34" s="18" t="s">
        <v>24</v>
      </c>
      <c r="B34" s="19" t="s">
        <v>1</v>
      </c>
      <c r="C34" s="20" t="s">
        <v>32</v>
      </c>
      <c r="D34" s="21"/>
      <c r="E34" s="1"/>
    </row>
    <row r="35" spans="1:5" ht="15" x14ac:dyDescent="0.25">
      <c r="A35" s="25"/>
      <c r="B35" s="26"/>
      <c r="C35" s="27"/>
      <c r="D35" s="28"/>
      <c r="E35" s="1"/>
    </row>
    <row r="36" spans="1:5" ht="15" x14ac:dyDescent="0.25">
      <c r="A36" s="18" t="s">
        <v>20</v>
      </c>
      <c r="B36" s="19" t="s">
        <v>1</v>
      </c>
      <c r="C36" s="20" t="s">
        <v>6</v>
      </c>
      <c r="D36" s="21"/>
      <c r="E36" s="1"/>
    </row>
    <row r="37" spans="1:5" ht="15" x14ac:dyDescent="0.25">
      <c r="A37" s="25"/>
      <c r="B37" s="22" t="s">
        <v>0</v>
      </c>
      <c r="C37" s="23" t="s">
        <v>33</v>
      </c>
      <c r="D37" s="24">
        <v>0</v>
      </c>
      <c r="E37" s="1"/>
    </row>
    <row r="38" spans="1:5" ht="15" x14ac:dyDescent="0.25">
      <c r="A38" s="25"/>
      <c r="B38" s="26"/>
      <c r="C38" s="27"/>
      <c r="D38" s="28"/>
      <c r="E38" s="1"/>
    </row>
    <row r="39" spans="1:5" ht="15" x14ac:dyDescent="0.25">
      <c r="A39" s="18" t="s">
        <v>27</v>
      </c>
      <c r="B39" s="22" t="s">
        <v>0</v>
      </c>
      <c r="C39" s="23" t="s">
        <v>34</v>
      </c>
      <c r="D39" s="24">
        <v>104</v>
      </c>
      <c r="E39" s="1"/>
    </row>
    <row r="40" spans="1:5" ht="15" x14ac:dyDescent="0.25">
      <c r="A40" s="25"/>
      <c r="B40" s="26"/>
      <c r="C40" s="27"/>
      <c r="D40" s="28"/>
      <c r="E40" s="1"/>
    </row>
    <row r="41" spans="1:5" ht="15" x14ac:dyDescent="0.25">
      <c r="A41" s="18" t="s">
        <v>21</v>
      </c>
      <c r="B41" s="19" t="s">
        <v>1</v>
      </c>
      <c r="C41" s="20" t="s">
        <v>5</v>
      </c>
      <c r="D41" s="21"/>
      <c r="E41" s="1"/>
    </row>
    <row r="42" spans="1:5" ht="15" x14ac:dyDescent="0.25">
      <c r="A42" s="25"/>
      <c r="B42" s="22" t="s">
        <v>0</v>
      </c>
      <c r="C42" s="23" t="s">
        <v>35</v>
      </c>
      <c r="D42" s="24">
        <v>22</v>
      </c>
      <c r="E42" s="1"/>
    </row>
    <row r="43" spans="1:5" ht="15" x14ac:dyDescent="0.25">
      <c r="A43" s="25"/>
      <c r="B43" s="22" t="s">
        <v>0</v>
      </c>
      <c r="C43" s="23" t="s">
        <v>36</v>
      </c>
      <c r="D43" s="24">
        <v>24</v>
      </c>
      <c r="E43" s="1"/>
    </row>
    <row r="44" spans="1:5" ht="15" x14ac:dyDescent="0.25">
      <c r="A44" s="25"/>
      <c r="B44" s="22" t="s">
        <v>0</v>
      </c>
      <c r="C44" s="23" t="s">
        <v>37</v>
      </c>
      <c r="D44" s="24">
        <v>26</v>
      </c>
      <c r="E44" s="1"/>
    </row>
    <row r="45" spans="1:5" ht="15" x14ac:dyDescent="0.25">
      <c r="A45" s="25"/>
      <c r="B45" s="26"/>
      <c r="C45" s="27"/>
      <c r="D45" s="28"/>
      <c r="E45" s="1"/>
    </row>
    <row r="46" spans="1:5" ht="15" x14ac:dyDescent="0.25">
      <c r="A46" s="18" t="s">
        <v>23</v>
      </c>
      <c r="B46" s="22" t="s">
        <v>0</v>
      </c>
      <c r="C46" s="23" t="s">
        <v>38</v>
      </c>
      <c r="D46" s="24">
        <v>16</v>
      </c>
      <c r="E46" s="1"/>
    </row>
    <row r="47" spans="1:5" ht="15" x14ac:dyDescent="0.25">
      <c r="A47" s="25"/>
      <c r="B47" s="22" t="s">
        <v>0</v>
      </c>
      <c r="C47" s="23" t="s">
        <v>39</v>
      </c>
      <c r="D47" s="24">
        <v>6</v>
      </c>
      <c r="E47" s="1"/>
    </row>
    <row r="48" spans="1:5" ht="15" x14ac:dyDescent="0.25">
      <c r="A48" s="25"/>
      <c r="B48" s="22" t="s">
        <v>0</v>
      </c>
      <c r="C48" s="32" t="s">
        <v>61</v>
      </c>
      <c r="D48" s="33">
        <v>49</v>
      </c>
      <c r="E48" s="34"/>
    </row>
    <row r="49" spans="1:5" ht="15" x14ac:dyDescent="0.25">
      <c r="A49" s="25"/>
      <c r="B49" s="26"/>
      <c r="C49" s="27"/>
      <c r="D49" s="28"/>
      <c r="E49" s="1"/>
    </row>
    <row r="50" spans="1:5" ht="15" x14ac:dyDescent="0.25">
      <c r="A50" s="18" t="s">
        <v>19</v>
      </c>
      <c r="B50" s="19" t="s">
        <v>1</v>
      </c>
      <c r="C50" s="20" t="s">
        <v>7</v>
      </c>
      <c r="D50" s="21"/>
      <c r="E50" s="1"/>
    </row>
    <row r="51" spans="1:5" ht="15" x14ac:dyDescent="0.25">
      <c r="A51" s="25"/>
      <c r="B51" s="22" t="s">
        <v>0</v>
      </c>
      <c r="C51" s="23" t="s">
        <v>40</v>
      </c>
      <c r="D51" s="24">
        <v>39</v>
      </c>
      <c r="E51" s="1"/>
    </row>
    <row r="52" spans="1:5" ht="15" x14ac:dyDescent="0.25">
      <c r="A52" s="25"/>
      <c r="B52" s="26"/>
      <c r="C52" s="27"/>
      <c r="D52" s="28"/>
      <c r="E52" s="1"/>
    </row>
    <row r="53" spans="1:5" ht="15" x14ac:dyDescent="0.25">
      <c r="A53" s="18" t="s">
        <v>22</v>
      </c>
      <c r="B53" s="19" t="s">
        <v>1</v>
      </c>
      <c r="C53" s="20" t="s">
        <v>46</v>
      </c>
      <c r="D53" s="21"/>
      <c r="E53" s="1"/>
    </row>
    <row r="54" spans="1:5" ht="15" x14ac:dyDescent="0.25">
      <c r="A54" s="25"/>
      <c r="B54" s="22" t="s">
        <v>0</v>
      </c>
      <c r="C54" s="23" t="s">
        <v>47</v>
      </c>
      <c r="D54" s="30">
        <v>62</v>
      </c>
      <c r="E54" s="1"/>
    </row>
    <row r="55" spans="1:5" ht="15" x14ac:dyDescent="0.25">
      <c r="A55" s="25"/>
      <c r="B55" s="26"/>
      <c r="C55" s="27"/>
      <c r="D55" s="28"/>
      <c r="E55" s="1"/>
    </row>
    <row r="56" spans="1:5" ht="15" x14ac:dyDescent="0.25">
      <c r="A56" s="18" t="s">
        <v>49</v>
      </c>
      <c r="B56" s="19" t="s">
        <v>1</v>
      </c>
      <c r="C56" s="20" t="s">
        <v>48</v>
      </c>
      <c r="D56" s="21"/>
      <c r="E56" s="1"/>
    </row>
    <row r="57" spans="1:5" ht="15" x14ac:dyDescent="0.25">
      <c r="A57" s="25"/>
      <c r="B57" s="22" t="s">
        <v>0</v>
      </c>
      <c r="C57" s="23" t="s">
        <v>51</v>
      </c>
      <c r="D57" s="30">
        <v>16</v>
      </c>
      <c r="E57" s="1" t="str">
        <f>IF(AND( ISBLANK(E54)),"",1)</f>
        <v/>
      </c>
    </row>
    <row r="58" spans="1:5" ht="15" x14ac:dyDescent="0.25">
      <c r="A58" s="25"/>
      <c r="B58" s="22" t="s">
        <v>0</v>
      </c>
      <c r="C58" s="23" t="s">
        <v>50</v>
      </c>
      <c r="D58" s="30">
        <v>-119</v>
      </c>
      <c r="E58" s="1"/>
    </row>
    <row r="60" spans="1:5" ht="15" x14ac:dyDescent="0.25">
      <c r="D60" s="5" t="s">
        <v>12</v>
      </c>
      <c r="E60" s="6">
        <v>1083</v>
      </c>
    </row>
    <row r="61" spans="1:5" ht="15" x14ac:dyDescent="0.25">
      <c r="D61" s="7" t="s">
        <v>13</v>
      </c>
      <c r="E61" s="8">
        <f>SUMPRODUCT(D5:D58,E5:E58)</f>
        <v>0</v>
      </c>
    </row>
    <row r="62" spans="1:5" ht="15" x14ac:dyDescent="0.25">
      <c r="D62" s="9"/>
      <c r="E62" s="10"/>
    </row>
    <row r="63" spans="1:5" ht="16.5" thickBot="1" x14ac:dyDescent="0.3">
      <c r="D63" s="5" t="s">
        <v>14</v>
      </c>
      <c r="E63" s="11">
        <f>SUM(E60:E61)</f>
        <v>1083</v>
      </c>
    </row>
    <row r="64" spans="1:5" ht="13.5" thickTop="1" x14ac:dyDescent="0.2"/>
  </sheetData>
  <mergeCells count="2">
    <mergeCell ref="A2:C2"/>
    <mergeCell ref="A4:D4"/>
  </mergeCells>
  <printOptions horizontalCentered="1"/>
  <pageMargins left="0.25" right="0.25" top="0.25" bottom="0.25" header="0.5" footer="0.25"/>
  <pageSetup scale="81" orientation="portrait" r:id="rId1"/>
  <headerFooter alignWithMargins="0">
    <evenFooter>&amp;LMO Standards
Sep through Dec 2005</evenFooter>
    <firstFooter>&amp;LMO Standards
Sep through Dec 2005</firstFooter>
  </headerFooter>
  <drawing r:id="rId2"/>
  <legacyDrawing r:id="rId3"/>
  <controls>
    <mc:AlternateContent xmlns:mc="http://schemas.openxmlformats.org/markup-compatibility/2006">
      <mc:Choice Requires="x14">
        <control shapeId="2055" r:id="rId4" name="Control 7">
          <controlPr defaultSize="0" r:id="rId5">
            <anchor moveWithCells="1">
              <from>
                <xdr:col>8</xdr:col>
                <xdr:colOff>0</xdr:colOff>
                <xdr:row>17</xdr:row>
                <xdr:rowOff>0</xdr:rowOff>
              </from>
              <to>
                <xdr:col>8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2055" r:id="rId4" name="Control 7"/>
      </mc:Fallback>
    </mc:AlternateContent>
    <mc:AlternateContent xmlns:mc="http://schemas.openxmlformats.org/markup-compatibility/2006">
      <mc:Choice Requires="x14">
        <control shapeId="2056" r:id="rId6" name="Control 8">
          <controlPr defaultSize="0" r:id="rId7">
            <anchor moveWithCells="1">
              <from>
                <xdr:col>8</xdr:col>
                <xdr:colOff>0</xdr:colOff>
                <xdr:row>19</xdr:row>
                <xdr:rowOff>0</xdr:rowOff>
              </from>
              <to>
                <xdr:col>8</xdr:col>
                <xdr:colOff>257175</xdr:colOff>
                <xdr:row>20</xdr:row>
                <xdr:rowOff>57150</xdr:rowOff>
              </to>
            </anchor>
          </controlPr>
        </control>
      </mc:Choice>
      <mc:Fallback>
        <control shapeId="2056" r:id="rId6" name="Control 8"/>
      </mc:Fallback>
    </mc:AlternateContent>
    <mc:AlternateContent xmlns:mc="http://schemas.openxmlformats.org/markup-compatibility/2006">
      <mc:Choice Requires="x14">
        <control shapeId="2057" r:id="rId8" name="Control 9">
          <controlPr defaultSize="0" r:id="rId7">
            <anchor moveWithCells="1">
              <from>
                <xdr:col>8</xdr:col>
                <xdr:colOff>0</xdr:colOff>
                <xdr:row>20</xdr:row>
                <xdr:rowOff>0</xdr:rowOff>
              </from>
              <to>
                <xdr:col>8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2057" r:id="rId8" name="Control 9"/>
      </mc:Fallback>
    </mc:AlternateContent>
    <mc:AlternateContent xmlns:mc="http://schemas.openxmlformats.org/markup-compatibility/2006">
      <mc:Choice Requires="x14">
        <control shapeId="2058" r:id="rId9" name="Control 10">
          <controlPr defaultSize="0" r:id="rId5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2058" r:id="rId9" name="Control 10"/>
      </mc:Fallback>
    </mc:AlternateContent>
    <mc:AlternateContent xmlns:mc="http://schemas.openxmlformats.org/markup-compatibility/2006">
      <mc:Choice Requires="x14">
        <control shapeId="2059" r:id="rId10" name="Control 11">
          <controlPr defaultSize="0" r:id="rId7">
            <anchor moveWithCells="1">
              <from>
                <xdr:col>8</xdr:col>
                <xdr:colOff>0</xdr:colOff>
                <xdr:row>20</xdr:row>
                <xdr:rowOff>0</xdr:rowOff>
              </from>
              <to>
                <xdr:col>8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2059" r:id="rId10" name="Control 11"/>
      </mc:Fallback>
    </mc:AlternateContent>
    <mc:AlternateContent xmlns:mc="http://schemas.openxmlformats.org/markup-compatibility/2006">
      <mc:Choice Requires="x14">
        <control shapeId="2060" r:id="rId11" name="Control 12">
          <controlPr defaultSize="0" r:id="rId7">
            <anchor moveWithCells="1">
              <from>
                <xdr:col>8</xdr:col>
                <xdr:colOff>0</xdr:colOff>
                <xdr:row>23</xdr:row>
                <xdr:rowOff>0</xdr:rowOff>
              </from>
              <to>
                <xdr:col>8</xdr:col>
                <xdr:colOff>257175</xdr:colOff>
                <xdr:row>24</xdr:row>
                <xdr:rowOff>57150</xdr:rowOff>
              </to>
            </anchor>
          </controlPr>
        </control>
      </mc:Choice>
      <mc:Fallback>
        <control shapeId="2060" r:id="rId11" name="Control 12"/>
      </mc:Fallback>
    </mc:AlternateContent>
    <mc:AlternateContent xmlns:mc="http://schemas.openxmlformats.org/markup-compatibility/2006">
      <mc:Choice Requires="x14">
        <control shapeId="2061" r:id="rId12" name="Control 13">
          <controlPr defaultSize="0" r:id="rId7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8</xdr:col>
                <xdr:colOff>257175</xdr:colOff>
                <xdr:row>26</xdr:row>
                <xdr:rowOff>57150</xdr:rowOff>
              </to>
            </anchor>
          </controlPr>
        </control>
      </mc:Choice>
      <mc:Fallback>
        <control shapeId="2061" r:id="rId12" name="Control 13"/>
      </mc:Fallback>
    </mc:AlternateContent>
    <mc:AlternateContent xmlns:mc="http://schemas.openxmlformats.org/markup-compatibility/2006">
      <mc:Choice Requires="x14">
        <control shapeId="2062" r:id="rId13" name="Control 14">
          <controlPr defaultSize="0" r:id="rId7">
            <anchor moveWithCells="1">
              <from>
                <xdr:col>8</xdr:col>
                <xdr:colOff>0</xdr:colOff>
                <xdr:row>29</xdr:row>
                <xdr:rowOff>0</xdr:rowOff>
              </from>
              <to>
                <xdr:col>8</xdr:col>
                <xdr:colOff>257175</xdr:colOff>
                <xdr:row>30</xdr:row>
                <xdr:rowOff>57150</xdr:rowOff>
              </to>
            </anchor>
          </controlPr>
        </control>
      </mc:Choice>
      <mc:Fallback>
        <control shapeId="2062" r:id="rId13" name="Control 14"/>
      </mc:Fallback>
    </mc:AlternateContent>
    <mc:AlternateContent xmlns:mc="http://schemas.openxmlformats.org/markup-compatibility/2006">
      <mc:Choice Requires="x14">
        <control shapeId="2063" r:id="rId14" name="Control 15">
          <controlPr defaultSize="0" r:id="rId7">
            <anchor moveWithCells="1">
              <from>
                <xdr:col>8</xdr:col>
                <xdr:colOff>0</xdr:colOff>
                <xdr:row>31</xdr:row>
                <xdr:rowOff>0</xdr:rowOff>
              </from>
              <to>
                <xdr:col>8</xdr:col>
                <xdr:colOff>257175</xdr:colOff>
                <xdr:row>32</xdr:row>
                <xdr:rowOff>57150</xdr:rowOff>
              </to>
            </anchor>
          </controlPr>
        </control>
      </mc:Choice>
      <mc:Fallback>
        <control shapeId="2063" r:id="rId14" name="Control 1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pane ySplit="4" topLeftCell="A5" activePane="bottomLeft" state="frozen"/>
      <selection pane="bottomLeft" activeCell="C13" sqref="C13:D16"/>
    </sheetView>
  </sheetViews>
  <sheetFormatPr defaultRowHeight="12.75" x14ac:dyDescent="0.2"/>
  <cols>
    <col min="1" max="1" width="18" bestFit="1" customWidth="1"/>
    <col min="2" max="2" width="8.85546875" bestFit="1" customWidth="1"/>
    <col min="3" max="3" width="73.42578125" bestFit="1" customWidth="1"/>
    <col min="4" max="4" width="13.85546875" style="4" bestFit="1" customWidth="1"/>
    <col min="5" max="5" width="10.7109375" customWidth="1"/>
  </cols>
  <sheetData>
    <row r="1" spans="1:12" ht="15" x14ac:dyDescent="0.25">
      <c r="A1" s="14"/>
      <c r="B1" s="14"/>
      <c r="C1" s="15"/>
      <c r="D1" s="16"/>
      <c r="E1" s="1"/>
    </row>
    <row r="2" spans="1:12" ht="18.75" x14ac:dyDescent="0.3">
      <c r="A2" s="41" t="s">
        <v>74</v>
      </c>
      <c r="B2" s="41"/>
      <c r="C2" s="41" t="s">
        <v>8</v>
      </c>
      <c r="D2" s="17">
        <f>E61</f>
        <v>1083</v>
      </c>
      <c r="E2" s="1"/>
    </row>
    <row r="3" spans="1:12" ht="15" x14ac:dyDescent="0.25">
      <c r="A3" s="14"/>
      <c r="B3" s="14"/>
      <c r="C3" s="14"/>
      <c r="D3" s="16"/>
      <c r="E3" s="1"/>
    </row>
    <row r="4" spans="1:12" s="13" customFormat="1" ht="15" x14ac:dyDescent="0.25">
      <c r="A4" s="42" t="s">
        <v>15</v>
      </c>
      <c r="B4" s="42"/>
      <c r="C4" s="42"/>
      <c r="D4" s="42"/>
      <c r="E4" s="12" t="s">
        <v>16</v>
      </c>
      <c r="F4"/>
      <c r="G4"/>
      <c r="H4"/>
      <c r="I4"/>
      <c r="J4"/>
      <c r="K4"/>
      <c r="L4"/>
    </row>
    <row r="5" spans="1:12" ht="15" x14ac:dyDescent="0.25">
      <c r="A5" s="18" t="s">
        <v>17</v>
      </c>
      <c r="B5" s="19" t="s">
        <v>1</v>
      </c>
      <c r="C5" s="20" t="s">
        <v>62</v>
      </c>
      <c r="D5" s="21"/>
      <c r="E5" s="1"/>
    </row>
    <row r="6" spans="1:12" ht="15" x14ac:dyDescent="0.25">
      <c r="A6" s="25"/>
      <c r="B6" s="22" t="s">
        <v>0</v>
      </c>
      <c r="C6" s="39" t="s">
        <v>63</v>
      </c>
      <c r="D6" s="24">
        <v>-33</v>
      </c>
      <c r="E6" s="1"/>
    </row>
    <row r="7" spans="1:12" ht="15" x14ac:dyDescent="0.25">
      <c r="A7" s="25"/>
      <c r="B7" s="22" t="s">
        <v>0</v>
      </c>
      <c r="C7" s="39" t="s">
        <v>64</v>
      </c>
      <c r="D7" s="24">
        <v>19</v>
      </c>
      <c r="E7" s="1"/>
    </row>
    <row r="8" spans="1:12" ht="15" x14ac:dyDescent="0.25">
      <c r="A8" s="25"/>
      <c r="B8" s="22" t="s">
        <v>0</v>
      </c>
      <c r="C8" s="39" t="s">
        <v>65</v>
      </c>
      <c r="D8" s="30">
        <v>113</v>
      </c>
      <c r="E8" s="1"/>
    </row>
    <row r="9" spans="1:12" ht="15" x14ac:dyDescent="0.25">
      <c r="A9" s="25"/>
      <c r="B9" s="26"/>
      <c r="C9" s="27"/>
      <c r="D9" s="28"/>
      <c r="E9" s="1"/>
    </row>
    <row r="10" spans="1:12" ht="15" x14ac:dyDescent="0.25">
      <c r="A10" s="18" t="s">
        <v>18</v>
      </c>
      <c r="B10" s="19" t="s">
        <v>1</v>
      </c>
      <c r="C10" s="20" t="s">
        <v>66</v>
      </c>
      <c r="D10" s="21"/>
      <c r="E10" s="1"/>
    </row>
    <row r="11" spans="1:12" ht="15" x14ac:dyDescent="0.25">
      <c r="A11" s="25"/>
      <c r="B11" s="31" t="s">
        <v>0</v>
      </c>
      <c r="C11" s="40" t="s">
        <v>68</v>
      </c>
      <c r="D11" s="33">
        <v>47</v>
      </c>
      <c r="E11" s="34" t="str">
        <f>IF(AND( ISBLANK(E8)),"",1)</f>
        <v/>
      </c>
    </row>
    <row r="12" spans="1:12" ht="15" x14ac:dyDescent="0.25">
      <c r="A12" s="25"/>
      <c r="B12" s="26"/>
      <c r="C12" s="27"/>
      <c r="D12" s="28"/>
      <c r="E12" s="1"/>
    </row>
    <row r="13" spans="1:12" ht="15" x14ac:dyDescent="0.25">
      <c r="A13" s="18" t="s">
        <v>4</v>
      </c>
      <c r="B13" s="19" t="s">
        <v>1</v>
      </c>
      <c r="C13" s="20" t="s">
        <v>69</v>
      </c>
      <c r="D13" s="21"/>
      <c r="E13" s="1"/>
    </row>
    <row r="14" spans="1:12" ht="15" x14ac:dyDescent="0.25">
      <c r="A14" s="25"/>
      <c r="B14" s="22" t="s">
        <v>0</v>
      </c>
      <c r="C14" s="23" t="s">
        <v>70</v>
      </c>
      <c r="D14" s="24">
        <v>78</v>
      </c>
      <c r="E14" s="1"/>
    </row>
    <row r="15" spans="1:12" ht="15" x14ac:dyDescent="0.25">
      <c r="A15" s="25"/>
      <c r="B15" s="22" t="s">
        <v>0</v>
      </c>
      <c r="C15" s="23" t="s">
        <v>71</v>
      </c>
      <c r="D15" s="24">
        <v>78</v>
      </c>
      <c r="E15" s="1"/>
    </row>
    <row r="16" spans="1:12" ht="15" x14ac:dyDescent="0.25">
      <c r="A16" s="25"/>
      <c r="B16" s="22" t="s">
        <v>0</v>
      </c>
      <c r="C16" s="23" t="s">
        <v>72</v>
      </c>
      <c r="D16" s="24">
        <v>274</v>
      </c>
      <c r="E16" s="1"/>
    </row>
    <row r="17" spans="1:5" ht="15" x14ac:dyDescent="0.25">
      <c r="A17" s="25"/>
      <c r="B17" s="26"/>
      <c r="C17" s="27"/>
      <c r="D17" s="28"/>
      <c r="E17" s="1"/>
    </row>
    <row r="18" spans="1:5" ht="15" x14ac:dyDescent="0.25">
      <c r="A18" s="18" t="s">
        <v>2</v>
      </c>
      <c r="B18" s="19" t="s">
        <v>1</v>
      </c>
      <c r="C18" s="20" t="s">
        <v>56</v>
      </c>
      <c r="D18" s="21"/>
      <c r="E18" s="1"/>
    </row>
    <row r="19" spans="1:5" ht="15" x14ac:dyDescent="0.25">
      <c r="A19" s="25"/>
      <c r="B19" s="22" t="s">
        <v>0</v>
      </c>
      <c r="C19" s="23" t="s">
        <v>57</v>
      </c>
      <c r="D19" s="24">
        <v>103</v>
      </c>
      <c r="E19" s="1"/>
    </row>
    <row r="20" spans="1:5" ht="15" x14ac:dyDescent="0.25">
      <c r="A20" s="25"/>
      <c r="B20" s="22" t="s">
        <v>0</v>
      </c>
      <c r="C20" s="23" t="s">
        <v>58</v>
      </c>
      <c r="D20" s="24">
        <v>25</v>
      </c>
      <c r="E20" s="1"/>
    </row>
    <row r="21" spans="1:5" ht="15" x14ac:dyDescent="0.25">
      <c r="A21" s="25"/>
      <c r="B21" s="22" t="s">
        <v>0</v>
      </c>
      <c r="C21" s="23" t="s">
        <v>59</v>
      </c>
      <c r="D21" s="24">
        <v>137</v>
      </c>
      <c r="E21" s="1"/>
    </row>
    <row r="22" spans="1:5" ht="15" x14ac:dyDescent="0.25">
      <c r="A22" s="25"/>
      <c r="B22" s="22" t="s">
        <v>0</v>
      </c>
      <c r="C22" s="23" t="s">
        <v>60</v>
      </c>
      <c r="D22" s="24">
        <v>-132</v>
      </c>
      <c r="E22" s="1"/>
    </row>
    <row r="23" spans="1:5" ht="15" x14ac:dyDescent="0.25">
      <c r="A23" s="25"/>
      <c r="B23" s="22" t="s">
        <v>0</v>
      </c>
      <c r="C23" s="23" t="s">
        <v>73</v>
      </c>
      <c r="D23" s="24">
        <v>-103</v>
      </c>
      <c r="E23" s="1"/>
    </row>
    <row r="24" spans="1:5" ht="15" x14ac:dyDescent="0.25">
      <c r="A24" s="25"/>
      <c r="B24" s="26"/>
      <c r="C24" s="27"/>
      <c r="D24" s="28"/>
      <c r="E24" s="1"/>
    </row>
    <row r="25" spans="1:5" ht="15" x14ac:dyDescent="0.25">
      <c r="A25" s="18" t="s">
        <v>26</v>
      </c>
      <c r="B25" s="19" t="s">
        <v>1</v>
      </c>
      <c r="C25" s="20" t="s">
        <v>42</v>
      </c>
      <c r="D25" s="21"/>
      <c r="E25" s="1"/>
    </row>
    <row r="26" spans="1:5" ht="15" x14ac:dyDescent="0.25">
      <c r="A26" s="25"/>
      <c r="B26" s="22" t="s">
        <v>0</v>
      </c>
      <c r="C26" s="23" t="s">
        <v>43</v>
      </c>
      <c r="D26" s="24">
        <v>-5</v>
      </c>
      <c r="E26" s="1"/>
    </row>
    <row r="27" spans="1:5" ht="15" x14ac:dyDescent="0.25">
      <c r="A27" s="25"/>
      <c r="B27" s="22" t="s">
        <v>0</v>
      </c>
      <c r="C27" s="23" t="s">
        <v>44</v>
      </c>
      <c r="D27" s="24">
        <v>52</v>
      </c>
      <c r="E27" s="1"/>
    </row>
    <row r="28" spans="1:5" ht="15" x14ac:dyDescent="0.25">
      <c r="A28" s="25"/>
      <c r="B28" s="22" t="s">
        <v>0</v>
      </c>
      <c r="C28" s="23" t="s">
        <v>45</v>
      </c>
      <c r="D28" s="24">
        <v>104</v>
      </c>
      <c r="E28" s="1"/>
    </row>
    <row r="29" spans="1:5" ht="15" x14ac:dyDescent="0.25">
      <c r="A29" s="25"/>
      <c r="B29" s="26"/>
      <c r="C29" s="27"/>
      <c r="D29" s="28"/>
      <c r="E29" s="1"/>
    </row>
    <row r="30" spans="1:5" ht="15" x14ac:dyDescent="0.25">
      <c r="A30" s="18" t="s">
        <v>25</v>
      </c>
      <c r="B30" s="19" t="s">
        <v>1</v>
      </c>
      <c r="C30" s="20" t="s">
        <v>10</v>
      </c>
      <c r="D30" s="21"/>
      <c r="E30" s="1"/>
    </row>
    <row r="31" spans="1:5" ht="15" x14ac:dyDescent="0.25">
      <c r="A31" s="25"/>
      <c r="B31" s="22" t="s">
        <v>0</v>
      </c>
      <c r="C31" s="23" t="s">
        <v>9</v>
      </c>
      <c r="D31" s="24">
        <v>-26</v>
      </c>
      <c r="E31" s="1"/>
    </row>
    <row r="32" spans="1:5" ht="15" x14ac:dyDescent="0.25">
      <c r="A32" s="25"/>
      <c r="B32" s="26" t="s">
        <v>3</v>
      </c>
      <c r="C32" s="27"/>
      <c r="D32" s="28"/>
      <c r="E32" s="1"/>
    </row>
    <row r="33" spans="1:5" ht="15" x14ac:dyDescent="0.25">
      <c r="A33" s="18" t="s">
        <v>24</v>
      </c>
      <c r="B33" s="19" t="s">
        <v>1</v>
      </c>
      <c r="C33" s="20" t="s">
        <v>32</v>
      </c>
      <c r="D33" s="21"/>
      <c r="E33" s="1"/>
    </row>
    <row r="34" spans="1:5" ht="15" x14ac:dyDescent="0.25">
      <c r="A34" s="25"/>
      <c r="B34" s="26"/>
      <c r="C34" s="27"/>
      <c r="D34" s="28"/>
      <c r="E34" s="1"/>
    </row>
    <row r="35" spans="1:5" ht="15" x14ac:dyDescent="0.25">
      <c r="A35" s="18" t="s">
        <v>20</v>
      </c>
      <c r="B35" s="19" t="s">
        <v>1</v>
      </c>
      <c r="C35" s="20" t="s">
        <v>6</v>
      </c>
      <c r="D35" s="21"/>
      <c r="E35" s="1"/>
    </row>
    <row r="36" spans="1:5" ht="15" x14ac:dyDescent="0.25">
      <c r="A36" s="25"/>
      <c r="B36" s="22" t="s">
        <v>0</v>
      </c>
      <c r="C36" s="23" t="s">
        <v>33</v>
      </c>
      <c r="D36" s="24">
        <v>0</v>
      </c>
      <c r="E36" s="1"/>
    </row>
    <row r="37" spans="1:5" ht="15" x14ac:dyDescent="0.25">
      <c r="A37" s="25"/>
      <c r="B37" s="26"/>
      <c r="C37" s="27"/>
      <c r="D37" s="28"/>
      <c r="E37" s="1"/>
    </row>
    <row r="38" spans="1:5" ht="15" x14ac:dyDescent="0.25">
      <c r="A38" s="18" t="s">
        <v>19</v>
      </c>
      <c r="B38" s="19" t="s">
        <v>1</v>
      </c>
      <c r="C38" s="20" t="s">
        <v>7</v>
      </c>
      <c r="D38" s="21"/>
      <c r="E38" s="1"/>
    </row>
    <row r="39" spans="1:5" ht="15" x14ac:dyDescent="0.25">
      <c r="A39" s="25"/>
      <c r="B39" s="22" t="s">
        <v>0</v>
      </c>
      <c r="C39" s="23" t="s">
        <v>40</v>
      </c>
      <c r="D39" s="24">
        <v>39</v>
      </c>
      <c r="E39" s="1"/>
    </row>
    <row r="40" spans="1:5" ht="15" x14ac:dyDescent="0.25">
      <c r="A40" s="25"/>
      <c r="B40" s="26"/>
      <c r="C40" s="27"/>
      <c r="D40" s="28"/>
      <c r="E40" s="1"/>
    </row>
    <row r="41" spans="1:5" ht="15" x14ac:dyDescent="0.25">
      <c r="A41" s="18" t="s">
        <v>27</v>
      </c>
      <c r="B41" s="22" t="s">
        <v>0</v>
      </c>
      <c r="C41" s="23" t="s">
        <v>34</v>
      </c>
      <c r="D41" s="24">
        <v>104</v>
      </c>
      <c r="E41" s="1"/>
    </row>
    <row r="42" spans="1:5" ht="15" x14ac:dyDescent="0.25">
      <c r="A42" s="25"/>
      <c r="B42" s="26"/>
      <c r="C42" s="27"/>
      <c r="D42" s="28"/>
      <c r="E42" s="1"/>
    </row>
    <row r="43" spans="1:5" ht="15" x14ac:dyDescent="0.25">
      <c r="A43" s="18" t="s">
        <v>21</v>
      </c>
      <c r="B43" s="19" t="s">
        <v>1</v>
      </c>
      <c r="C43" s="20" t="s">
        <v>5</v>
      </c>
      <c r="D43" s="21"/>
      <c r="E43" s="1"/>
    </row>
    <row r="44" spans="1:5" ht="15" x14ac:dyDescent="0.25">
      <c r="A44" s="25"/>
      <c r="B44" s="22" t="s">
        <v>0</v>
      </c>
      <c r="C44" s="23" t="s">
        <v>41</v>
      </c>
      <c r="D44" s="24">
        <v>22</v>
      </c>
      <c r="E44" s="1"/>
    </row>
    <row r="45" spans="1:5" ht="15" x14ac:dyDescent="0.25">
      <c r="A45" s="25"/>
      <c r="B45" s="22" t="s">
        <v>0</v>
      </c>
      <c r="C45" s="23" t="s">
        <v>37</v>
      </c>
      <c r="D45" s="24">
        <v>26</v>
      </c>
      <c r="E45" s="1"/>
    </row>
    <row r="46" spans="1:5" ht="15" x14ac:dyDescent="0.25">
      <c r="A46" s="25"/>
      <c r="B46" s="26"/>
      <c r="C46" s="27"/>
      <c r="D46" s="28"/>
      <c r="E46" s="1"/>
    </row>
    <row r="47" spans="1:5" ht="15" x14ac:dyDescent="0.25">
      <c r="A47" s="18" t="s">
        <v>23</v>
      </c>
      <c r="B47" s="22" t="s">
        <v>0</v>
      </c>
      <c r="C47" s="23" t="s">
        <v>38</v>
      </c>
      <c r="D47" s="24">
        <v>16</v>
      </c>
      <c r="E47" s="1"/>
    </row>
    <row r="48" spans="1:5" ht="15" x14ac:dyDescent="0.25">
      <c r="A48" s="25"/>
      <c r="B48" s="22" t="s">
        <v>0</v>
      </c>
      <c r="C48" s="23" t="s">
        <v>39</v>
      </c>
      <c r="D48" s="24">
        <v>6</v>
      </c>
      <c r="E48" s="1"/>
    </row>
    <row r="49" spans="1:5" ht="15" x14ac:dyDescent="0.25">
      <c r="A49" s="25"/>
      <c r="B49" s="22" t="s">
        <v>0</v>
      </c>
      <c r="C49" s="32" t="s">
        <v>61</v>
      </c>
      <c r="D49" s="33">
        <v>49</v>
      </c>
      <c r="E49" s="34"/>
    </row>
    <row r="50" spans="1:5" ht="15" x14ac:dyDescent="0.25">
      <c r="A50" s="25"/>
      <c r="B50" s="26"/>
      <c r="C50" s="27"/>
      <c r="D50" s="28"/>
      <c r="E50" s="1"/>
    </row>
    <row r="51" spans="1:5" ht="15" x14ac:dyDescent="0.25">
      <c r="A51" s="18" t="s">
        <v>22</v>
      </c>
      <c r="B51" s="19" t="s">
        <v>1</v>
      </c>
      <c r="C51" s="20" t="s">
        <v>46</v>
      </c>
      <c r="D51" s="21"/>
      <c r="E51" s="1"/>
    </row>
    <row r="52" spans="1:5" ht="15" x14ac:dyDescent="0.25">
      <c r="A52" s="25"/>
      <c r="B52" s="22" t="s">
        <v>0</v>
      </c>
      <c r="C52" s="23" t="s">
        <v>47</v>
      </c>
      <c r="D52" s="30">
        <v>62</v>
      </c>
      <c r="E52" s="1"/>
    </row>
    <row r="53" spans="1:5" ht="15" x14ac:dyDescent="0.25">
      <c r="A53" s="25"/>
      <c r="B53" s="26"/>
      <c r="C53" s="27"/>
      <c r="D53" s="28"/>
      <c r="E53" s="1"/>
    </row>
    <row r="54" spans="1:5" ht="15" x14ac:dyDescent="0.25">
      <c r="A54" s="18" t="s">
        <v>49</v>
      </c>
      <c r="B54" s="19" t="s">
        <v>1</v>
      </c>
      <c r="C54" s="20" t="s">
        <v>48</v>
      </c>
      <c r="D54" s="21"/>
      <c r="E54" s="1"/>
    </row>
    <row r="55" spans="1:5" ht="15" x14ac:dyDescent="0.25">
      <c r="A55" s="25"/>
      <c r="B55" s="22" t="s">
        <v>0</v>
      </c>
      <c r="C55" s="23" t="s">
        <v>51</v>
      </c>
      <c r="D55" s="30">
        <v>16</v>
      </c>
      <c r="E55" s="1" t="str">
        <f>IF(AND( ISBLANK(E52)),"",1)</f>
        <v/>
      </c>
    </row>
    <row r="56" spans="1:5" ht="15" x14ac:dyDescent="0.25">
      <c r="A56" s="25"/>
      <c r="B56" s="22" t="s">
        <v>0</v>
      </c>
      <c r="C56" s="23" t="s">
        <v>50</v>
      </c>
      <c r="D56" s="30">
        <v>-119</v>
      </c>
      <c r="E56" s="1"/>
    </row>
    <row r="58" spans="1:5" ht="15" x14ac:dyDescent="0.25">
      <c r="D58" s="5" t="s">
        <v>12</v>
      </c>
      <c r="E58" s="6">
        <v>1083</v>
      </c>
    </row>
    <row r="59" spans="1:5" ht="15" x14ac:dyDescent="0.25">
      <c r="D59" s="7" t="s">
        <v>13</v>
      </c>
      <c r="E59" s="8">
        <f>SUMPRODUCT(D5:D56,E5:E56)</f>
        <v>0</v>
      </c>
    </row>
    <row r="60" spans="1:5" ht="15" x14ac:dyDescent="0.25">
      <c r="D60" s="9"/>
      <c r="E60" s="10"/>
    </row>
    <row r="61" spans="1:5" ht="16.5" thickBot="1" x14ac:dyDescent="0.3">
      <c r="D61" s="5" t="s">
        <v>14</v>
      </c>
      <c r="E61" s="11">
        <f>SUM(E58:E59)</f>
        <v>1083</v>
      </c>
    </row>
    <row r="62" spans="1:5" ht="13.5" thickTop="1" x14ac:dyDescent="0.2"/>
  </sheetData>
  <mergeCells count="2">
    <mergeCell ref="A2:C2"/>
    <mergeCell ref="A4:D4"/>
  </mergeCells>
  <printOptions horizontalCentered="1"/>
  <pageMargins left="0.25" right="0.25" top="0.25" bottom="0.25" header="0.5" footer="0.25"/>
  <pageSetup scale="78" orientation="portrait" r:id="rId1"/>
  <headerFooter alignWithMargins="0">
    <evenFooter>&amp;LMO Standards
Sep through Dec 2005</evenFooter>
    <firstFooter>&amp;LMO Standards
Sep through Dec 2005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pane ySplit="4" topLeftCell="A5" activePane="bottomLeft" state="frozen"/>
      <selection pane="bottomLeft" activeCell="C15" sqref="C15:D18"/>
    </sheetView>
  </sheetViews>
  <sheetFormatPr defaultRowHeight="12.75" x14ac:dyDescent="0.2"/>
  <cols>
    <col min="1" max="1" width="18" style="36" bestFit="1" customWidth="1"/>
    <col min="2" max="2" width="8.85546875" style="2" bestFit="1" customWidth="1"/>
    <col min="3" max="3" width="69.85546875" style="2" bestFit="1" customWidth="1"/>
    <col min="4" max="4" width="13.85546875" style="3" bestFit="1" customWidth="1"/>
    <col min="5" max="5" width="10.7109375" style="2" customWidth="1"/>
    <col min="6" max="16384" width="9.140625" style="2"/>
  </cols>
  <sheetData>
    <row r="1" spans="1:5" customFormat="1" ht="15" x14ac:dyDescent="0.25">
      <c r="A1" s="14"/>
      <c r="B1" s="14"/>
      <c r="C1" s="15"/>
      <c r="D1" s="16"/>
      <c r="E1" s="1"/>
    </row>
    <row r="2" spans="1:5" customFormat="1" ht="18.75" x14ac:dyDescent="0.3">
      <c r="A2" s="41" t="s">
        <v>76</v>
      </c>
      <c r="B2" s="41"/>
      <c r="C2" s="41" t="s">
        <v>8</v>
      </c>
      <c r="D2" s="29">
        <f>E59</f>
        <v>1288</v>
      </c>
      <c r="E2" s="1"/>
    </row>
    <row r="3" spans="1:5" customFormat="1" ht="15" x14ac:dyDescent="0.25">
      <c r="A3" s="14"/>
      <c r="B3" s="14"/>
      <c r="C3" s="14"/>
      <c r="D3" s="16"/>
      <c r="E3" s="1"/>
    </row>
    <row r="4" spans="1:5" s="13" customFormat="1" ht="15" x14ac:dyDescent="0.25">
      <c r="A4" s="42" t="s">
        <v>15</v>
      </c>
      <c r="B4" s="42"/>
      <c r="C4" s="42"/>
      <c r="D4" s="42"/>
      <c r="E4" s="12" t="s">
        <v>16</v>
      </c>
    </row>
    <row r="5" spans="1:5" customFormat="1" ht="15" x14ac:dyDescent="0.25">
      <c r="A5" s="18" t="s">
        <v>17</v>
      </c>
      <c r="B5" s="19" t="s">
        <v>1</v>
      </c>
      <c r="C5" s="20" t="s">
        <v>62</v>
      </c>
      <c r="D5" s="21"/>
      <c r="E5" s="1"/>
    </row>
    <row r="6" spans="1:5" customFormat="1" ht="15" x14ac:dyDescent="0.25">
      <c r="A6" s="25"/>
      <c r="B6" s="22" t="s">
        <v>0</v>
      </c>
      <c r="C6" s="40" t="s">
        <v>63</v>
      </c>
      <c r="D6" s="24">
        <v>-33</v>
      </c>
      <c r="E6" s="1"/>
    </row>
    <row r="7" spans="1:5" customFormat="1" ht="15" x14ac:dyDescent="0.25">
      <c r="A7" s="25"/>
      <c r="B7" s="22" t="s">
        <v>0</v>
      </c>
      <c r="C7" s="40" t="s">
        <v>64</v>
      </c>
      <c r="D7" s="24">
        <v>19</v>
      </c>
      <c r="E7" s="1"/>
    </row>
    <row r="8" spans="1:5" customFormat="1" ht="15" x14ac:dyDescent="0.25">
      <c r="A8" s="25"/>
      <c r="B8" s="22" t="s">
        <v>0</v>
      </c>
      <c r="C8" s="40" t="s">
        <v>65</v>
      </c>
      <c r="D8" s="30">
        <v>113</v>
      </c>
      <c r="E8" s="1"/>
    </row>
    <row r="9" spans="1:5" customFormat="1" ht="15" x14ac:dyDescent="0.25">
      <c r="A9" s="25"/>
      <c r="B9" s="26"/>
      <c r="C9" s="27"/>
      <c r="D9" s="28"/>
      <c r="E9" s="1"/>
    </row>
    <row r="10" spans="1:5" customFormat="1" ht="15" x14ac:dyDescent="0.25">
      <c r="A10" s="18" t="s">
        <v>18</v>
      </c>
      <c r="B10" s="19" t="s">
        <v>1</v>
      </c>
      <c r="C10" s="20" t="s">
        <v>11</v>
      </c>
      <c r="D10" s="21"/>
      <c r="E10" s="1"/>
    </row>
    <row r="11" spans="1:5" customFormat="1" ht="15" x14ac:dyDescent="0.25">
      <c r="A11" s="25"/>
      <c r="B11" s="26"/>
      <c r="C11" s="27"/>
      <c r="D11" s="28"/>
      <c r="E11" s="1"/>
    </row>
    <row r="12" spans="1:5" customFormat="1" ht="15" x14ac:dyDescent="0.25">
      <c r="A12" s="18" t="s">
        <v>4</v>
      </c>
      <c r="B12" s="19" t="s">
        <v>1</v>
      </c>
      <c r="C12" s="20" t="s">
        <v>69</v>
      </c>
      <c r="D12" s="21"/>
      <c r="E12" s="1"/>
    </row>
    <row r="13" spans="1:5" customFormat="1" ht="15" x14ac:dyDescent="0.25">
      <c r="A13" s="25"/>
      <c r="B13" s="22" t="s">
        <v>0</v>
      </c>
      <c r="C13" s="23" t="s">
        <v>70</v>
      </c>
      <c r="D13" s="24">
        <v>78</v>
      </c>
      <c r="E13" s="1"/>
    </row>
    <row r="14" spans="1:5" customFormat="1" ht="15" x14ac:dyDescent="0.25">
      <c r="A14" s="25"/>
      <c r="B14" s="26"/>
      <c r="C14" s="27"/>
      <c r="D14" s="28"/>
      <c r="E14" s="1"/>
    </row>
    <row r="15" spans="1:5" customFormat="1" ht="15" x14ac:dyDescent="0.25">
      <c r="A15" s="18" t="s">
        <v>2</v>
      </c>
      <c r="B15" s="19" t="s">
        <v>1</v>
      </c>
      <c r="C15" s="20" t="s">
        <v>56</v>
      </c>
      <c r="D15" s="21"/>
      <c r="E15" s="1"/>
    </row>
    <row r="16" spans="1:5" customFormat="1" ht="15" x14ac:dyDescent="0.25">
      <c r="A16" s="25"/>
      <c r="B16" s="22" t="s">
        <v>0</v>
      </c>
      <c r="C16" s="23" t="s">
        <v>57</v>
      </c>
      <c r="D16" s="24">
        <v>103</v>
      </c>
      <c r="E16" s="1"/>
    </row>
    <row r="17" spans="1:5" customFormat="1" ht="15" x14ac:dyDescent="0.25">
      <c r="A17" s="25"/>
      <c r="B17" s="22" t="s">
        <v>0</v>
      </c>
      <c r="C17" s="23" t="s">
        <v>58</v>
      </c>
      <c r="D17" s="24">
        <v>25</v>
      </c>
      <c r="E17" s="1"/>
    </row>
    <row r="18" spans="1:5" customFormat="1" ht="15" x14ac:dyDescent="0.25">
      <c r="A18" s="25"/>
      <c r="B18" s="22" t="s">
        <v>0</v>
      </c>
      <c r="C18" s="23" t="s">
        <v>59</v>
      </c>
      <c r="D18" s="24">
        <v>137</v>
      </c>
      <c r="E18" s="1"/>
    </row>
    <row r="19" spans="1:5" customFormat="1" ht="15" x14ac:dyDescent="0.25">
      <c r="A19" s="25"/>
      <c r="B19" s="26"/>
      <c r="C19" s="27"/>
      <c r="D19" s="28"/>
      <c r="E19" s="1"/>
    </row>
    <row r="20" spans="1:5" customFormat="1" ht="15" x14ac:dyDescent="0.25">
      <c r="A20" s="18" t="s">
        <v>26</v>
      </c>
      <c r="B20" s="19" t="s">
        <v>1</v>
      </c>
      <c r="C20" s="20" t="s">
        <v>77</v>
      </c>
      <c r="D20" s="21"/>
      <c r="E20" s="1"/>
    </row>
    <row r="21" spans="1:5" customFormat="1" ht="15" x14ac:dyDescent="0.25">
      <c r="A21" s="25"/>
      <c r="B21" s="22" t="s">
        <v>0</v>
      </c>
      <c r="C21" s="23" t="s">
        <v>78</v>
      </c>
      <c r="D21" s="30">
        <v>48</v>
      </c>
      <c r="E21" s="1"/>
    </row>
    <row r="22" spans="1:5" customFormat="1" ht="15" x14ac:dyDescent="0.25">
      <c r="A22" s="25"/>
      <c r="B22" s="26"/>
      <c r="C22" s="27"/>
      <c r="D22" s="28"/>
      <c r="E22" s="1"/>
    </row>
    <row r="23" spans="1:5" customFormat="1" ht="15" x14ac:dyDescent="0.25">
      <c r="A23" s="18" t="s">
        <v>53</v>
      </c>
      <c r="B23" s="19" t="s">
        <v>1</v>
      </c>
      <c r="C23" s="20" t="s">
        <v>54</v>
      </c>
      <c r="D23" s="21"/>
      <c r="E23" s="1"/>
    </row>
    <row r="24" spans="1:5" customFormat="1" ht="30" customHeight="1" x14ac:dyDescent="0.25">
      <c r="A24" s="25"/>
      <c r="B24" s="31" t="s">
        <v>0</v>
      </c>
      <c r="C24" s="32" t="s">
        <v>55</v>
      </c>
      <c r="D24" s="37">
        <v>26</v>
      </c>
      <c r="E24" s="34" t="str">
        <f>IF(AND( ISBLANK(E6)),"",1)</f>
        <v/>
      </c>
    </row>
    <row r="25" spans="1:5" customFormat="1" ht="15" x14ac:dyDescent="0.25">
      <c r="A25" s="25"/>
      <c r="B25" s="26" t="s">
        <v>3</v>
      </c>
      <c r="C25" s="27"/>
      <c r="D25" s="28"/>
      <c r="E25" s="1"/>
    </row>
    <row r="26" spans="1:5" customFormat="1" ht="15" x14ac:dyDescent="0.25">
      <c r="A26" s="18" t="s">
        <v>25</v>
      </c>
      <c r="B26" s="19" t="s">
        <v>1</v>
      </c>
      <c r="C26" s="20" t="s">
        <v>10</v>
      </c>
      <c r="D26" s="21"/>
      <c r="E26" s="1"/>
    </row>
    <row r="27" spans="1:5" customFormat="1" ht="15" x14ac:dyDescent="0.25">
      <c r="A27" s="25"/>
      <c r="B27" s="22" t="s">
        <v>0</v>
      </c>
      <c r="C27" s="23" t="s">
        <v>9</v>
      </c>
      <c r="D27" s="30">
        <v>-24</v>
      </c>
      <c r="E27" s="1"/>
    </row>
    <row r="28" spans="1:5" customFormat="1" ht="15" x14ac:dyDescent="0.25">
      <c r="A28" s="25"/>
      <c r="B28" s="26" t="s">
        <v>3</v>
      </c>
      <c r="C28" s="27"/>
      <c r="D28" s="28"/>
      <c r="E28" s="1"/>
    </row>
    <row r="29" spans="1:5" customFormat="1" ht="15" x14ac:dyDescent="0.25">
      <c r="A29" s="18" t="s">
        <v>24</v>
      </c>
      <c r="B29" s="19" t="s">
        <v>1</v>
      </c>
      <c r="C29" s="20" t="s">
        <v>32</v>
      </c>
      <c r="D29" s="21"/>
      <c r="E29" s="1"/>
    </row>
    <row r="30" spans="1:5" customFormat="1" ht="15" x14ac:dyDescent="0.25">
      <c r="A30" s="25"/>
      <c r="B30" s="26"/>
      <c r="C30" s="27"/>
      <c r="D30" s="28"/>
      <c r="E30" s="1"/>
    </row>
    <row r="31" spans="1:5" customFormat="1" ht="15" x14ac:dyDescent="0.25">
      <c r="A31" s="18" t="s">
        <v>20</v>
      </c>
      <c r="B31" s="19" t="s">
        <v>1</v>
      </c>
      <c r="C31" s="20" t="s">
        <v>6</v>
      </c>
      <c r="D31" s="21"/>
      <c r="E31" s="1"/>
    </row>
    <row r="32" spans="1:5" customFormat="1" ht="15" x14ac:dyDescent="0.25">
      <c r="A32" s="25"/>
      <c r="B32" s="22" t="s">
        <v>0</v>
      </c>
      <c r="C32" s="23" t="s">
        <v>33</v>
      </c>
      <c r="D32" s="30">
        <v>0</v>
      </c>
      <c r="E32" s="1"/>
    </row>
    <row r="33" spans="1:5" customFormat="1" ht="15" x14ac:dyDescent="0.25">
      <c r="A33" s="25"/>
      <c r="B33" s="26"/>
      <c r="C33" s="27"/>
      <c r="D33" s="28"/>
      <c r="E33" s="1"/>
    </row>
    <row r="34" spans="1:5" customFormat="1" ht="15" x14ac:dyDescent="0.25">
      <c r="A34" s="18" t="s">
        <v>27</v>
      </c>
      <c r="B34" s="22" t="s">
        <v>0</v>
      </c>
      <c r="C34" s="23" t="s">
        <v>34</v>
      </c>
      <c r="D34" s="24">
        <v>104</v>
      </c>
      <c r="E34" s="1"/>
    </row>
    <row r="35" spans="1:5" customFormat="1" ht="15" x14ac:dyDescent="0.25">
      <c r="A35" s="27"/>
      <c r="B35" s="22"/>
      <c r="C35" s="23" t="s">
        <v>79</v>
      </c>
      <c r="D35" s="24">
        <v>199</v>
      </c>
      <c r="E35" s="1"/>
    </row>
    <row r="36" spans="1:5" customFormat="1" ht="15" x14ac:dyDescent="0.25">
      <c r="A36" s="25"/>
      <c r="B36" s="26"/>
      <c r="C36" s="27"/>
      <c r="D36" s="28"/>
      <c r="E36" s="1"/>
    </row>
    <row r="37" spans="1:5" customFormat="1" ht="15" x14ac:dyDescent="0.25">
      <c r="A37" s="18" t="s">
        <v>21</v>
      </c>
      <c r="B37" s="19" t="s">
        <v>1</v>
      </c>
      <c r="C37" s="20" t="s">
        <v>5</v>
      </c>
      <c r="D37" s="21"/>
      <c r="E37" s="1"/>
    </row>
    <row r="38" spans="1:5" customFormat="1" ht="15" x14ac:dyDescent="0.25">
      <c r="A38" s="25"/>
      <c r="B38" s="22" t="s">
        <v>0</v>
      </c>
      <c r="C38" s="23" t="s">
        <v>35</v>
      </c>
      <c r="D38" s="24">
        <v>22</v>
      </c>
      <c r="E38" s="1"/>
    </row>
    <row r="39" spans="1:5" customFormat="1" ht="15" x14ac:dyDescent="0.25">
      <c r="A39" s="25"/>
      <c r="B39" s="22" t="s">
        <v>0</v>
      </c>
      <c r="C39" s="23" t="s">
        <v>80</v>
      </c>
      <c r="D39" s="24">
        <v>19</v>
      </c>
      <c r="E39" s="1"/>
    </row>
    <row r="40" spans="1:5" customFormat="1" ht="15" x14ac:dyDescent="0.25">
      <c r="A40" s="25"/>
      <c r="B40" s="22" t="s">
        <v>0</v>
      </c>
      <c r="C40" s="23" t="s">
        <v>37</v>
      </c>
      <c r="D40" s="24">
        <v>26</v>
      </c>
      <c r="E40" s="1"/>
    </row>
    <row r="41" spans="1:5" customFormat="1" ht="15" x14ac:dyDescent="0.25">
      <c r="A41" s="25"/>
      <c r="B41" s="26"/>
      <c r="C41" s="27"/>
      <c r="D41" s="28"/>
      <c r="E41" s="1"/>
    </row>
    <row r="42" spans="1:5" customFormat="1" ht="15" x14ac:dyDescent="0.25">
      <c r="A42" s="18" t="s">
        <v>23</v>
      </c>
      <c r="B42" s="22" t="s">
        <v>0</v>
      </c>
      <c r="C42" s="23" t="s">
        <v>38</v>
      </c>
      <c r="D42" s="24">
        <v>16</v>
      </c>
      <c r="E42" s="1"/>
    </row>
    <row r="43" spans="1:5" customFormat="1" ht="15" x14ac:dyDescent="0.25">
      <c r="A43" s="25"/>
      <c r="B43" s="22" t="s">
        <v>0</v>
      </c>
      <c r="C43" s="23" t="s">
        <v>39</v>
      </c>
      <c r="D43" s="24">
        <v>6</v>
      </c>
      <c r="E43" s="1"/>
    </row>
    <row r="44" spans="1:5" customFormat="1" ht="15" x14ac:dyDescent="0.25">
      <c r="A44" s="25"/>
      <c r="B44" s="22" t="s">
        <v>0</v>
      </c>
      <c r="C44" s="32" t="s">
        <v>61</v>
      </c>
      <c r="D44" s="33">
        <v>49</v>
      </c>
      <c r="E44" s="34"/>
    </row>
    <row r="45" spans="1:5" customFormat="1" ht="15" x14ac:dyDescent="0.25">
      <c r="A45" s="25"/>
      <c r="B45" s="26"/>
      <c r="C45" s="27"/>
      <c r="D45" s="28"/>
      <c r="E45" s="1"/>
    </row>
    <row r="46" spans="1:5" customFormat="1" ht="15" x14ac:dyDescent="0.25">
      <c r="A46" s="18" t="s">
        <v>19</v>
      </c>
      <c r="B46" s="19" t="s">
        <v>1</v>
      </c>
      <c r="C46" s="20" t="s">
        <v>7</v>
      </c>
      <c r="D46" s="21"/>
      <c r="E46" s="1"/>
    </row>
    <row r="47" spans="1:5" customFormat="1" ht="15" x14ac:dyDescent="0.25">
      <c r="A47" s="25"/>
      <c r="B47" s="22" t="s">
        <v>0</v>
      </c>
      <c r="C47" s="23" t="s">
        <v>40</v>
      </c>
      <c r="D47" s="24">
        <v>39</v>
      </c>
      <c r="E47" s="1"/>
    </row>
    <row r="48" spans="1:5" customFormat="1" ht="15" x14ac:dyDescent="0.25">
      <c r="A48" s="25"/>
      <c r="B48" s="26"/>
      <c r="C48" s="27"/>
      <c r="D48" s="28"/>
      <c r="E48" s="1"/>
    </row>
    <row r="49" spans="1:5" customFormat="1" ht="15" x14ac:dyDescent="0.25">
      <c r="A49" s="18" t="s">
        <v>22</v>
      </c>
      <c r="B49" s="19" t="s">
        <v>1</v>
      </c>
      <c r="C49" s="20" t="s">
        <v>46</v>
      </c>
      <c r="D49" s="21"/>
      <c r="E49" s="1"/>
    </row>
    <row r="50" spans="1:5" customFormat="1" ht="15" x14ac:dyDescent="0.25">
      <c r="A50" s="25"/>
      <c r="B50" s="22" t="s">
        <v>0</v>
      </c>
      <c r="C50" s="23" t="s">
        <v>47</v>
      </c>
      <c r="D50" s="30">
        <v>62</v>
      </c>
      <c r="E50" s="1"/>
    </row>
    <row r="51" spans="1:5" customFormat="1" ht="15" x14ac:dyDescent="0.25">
      <c r="A51" s="25"/>
      <c r="B51" s="26"/>
      <c r="C51" s="27"/>
      <c r="D51" s="28"/>
      <c r="E51" s="1"/>
    </row>
    <row r="52" spans="1:5" customFormat="1" ht="15" x14ac:dyDescent="0.25">
      <c r="A52" s="18" t="s">
        <v>49</v>
      </c>
      <c r="B52" s="19" t="s">
        <v>1</v>
      </c>
      <c r="C52" s="20" t="s">
        <v>48</v>
      </c>
      <c r="D52" s="21"/>
      <c r="E52" s="1"/>
    </row>
    <row r="53" spans="1:5" customFormat="1" ht="15" x14ac:dyDescent="0.25">
      <c r="A53" s="25"/>
      <c r="B53" s="22" t="s">
        <v>0</v>
      </c>
      <c r="C53" s="23" t="s">
        <v>51</v>
      </c>
      <c r="D53" s="30">
        <v>16</v>
      </c>
      <c r="E53" s="1" t="str">
        <f>IF(AND( ISBLANK(E50)),"",1)</f>
        <v/>
      </c>
    </row>
    <row r="54" spans="1:5" customFormat="1" ht="15" x14ac:dyDescent="0.25">
      <c r="A54" s="25"/>
      <c r="B54" s="22" t="s">
        <v>0</v>
      </c>
      <c r="C54" s="23" t="s">
        <v>50</v>
      </c>
      <c r="D54" s="30">
        <v>-119</v>
      </c>
      <c r="E54" s="1"/>
    </row>
    <row r="55" spans="1:5" customFormat="1" x14ac:dyDescent="0.2">
      <c r="D55" s="4"/>
    </row>
    <row r="56" spans="1:5" customFormat="1" ht="15" x14ac:dyDescent="0.25">
      <c r="D56" s="5" t="s">
        <v>12</v>
      </c>
      <c r="E56" s="6">
        <v>1288</v>
      </c>
    </row>
    <row r="57" spans="1:5" customFormat="1" ht="15" x14ac:dyDescent="0.25">
      <c r="D57" s="7" t="s">
        <v>13</v>
      </c>
      <c r="E57" s="8">
        <f>SUMPRODUCT(D5:D54,E5:E54)</f>
        <v>0</v>
      </c>
    </row>
    <row r="58" spans="1:5" customFormat="1" ht="15" x14ac:dyDescent="0.25">
      <c r="D58" s="9"/>
      <c r="E58" s="10"/>
    </row>
    <row r="59" spans="1:5" customFormat="1" ht="15.75" x14ac:dyDescent="0.25">
      <c r="D59" s="5" t="s">
        <v>14</v>
      </c>
      <c r="E59" s="35">
        <f>SUM(E56:E57)</f>
        <v>1288</v>
      </c>
    </row>
  </sheetData>
  <mergeCells count="2">
    <mergeCell ref="A2:C2"/>
    <mergeCell ref="A4:D4"/>
  </mergeCells>
  <printOptions horizontalCentered="1"/>
  <pageMargins left="0.25" right="0.25" top="0.25" bottom="0.25" header="0.5" footer="0.25"/>
  <pageSetup scale="85" orientation="portrait" r:id="rId1"/>
  <headerFooter alignWithMargins="0">
    <evenFooter>&amp;LMO Standards
Sep through Dec 2005</evenFooter>
    <firstFooter>&amp;LMO Standards
Sep through Dec 2005</first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5"/>
  <sheetViews>
    <sheetView workbookViewId="0">
      <selection activeCell="B30" sqref="B30"/>
    </sheetView>
  </sheetViews>
  <sheetFormatPr defaultRowHeight="12.75" x14ac:dyDescent="0.2"/>
  <cols>
    <col min="1" max="1" width="18" style="36" bestFit="1" customWidth="1"/>
    <col min="2" max="2" width="8.85546875" style="2" bestFit="1" customWidth="1"/>
    <col min="3" max="3" width="69.85546875" style="2" bestFit="1" customWidth="1"/>
    <col min="4" max="4" width="13.85546875" style="3" bestFit="1" customWidth="1"/>
    <col min="5" max="5" width="10.7109375" style="2" customWidth="1"/>
    <col min="6" max="16384" width="9.140625" style="2"/>
  </cols>
  <sheetData>
    <row r="1" spans="1:5" customFormat="1" ht="15" x14ac:dyDescent="0.25">
      <c r="A1" s="14"/>
      <c r="B1" s="14"/>
      <c r="C1" s="15"/>
      <c r="D1" s="16"/>
      <c r="E1" s="1"/>
    </row>
    <row r="2" spans="1:5" customFormat="1" ht="18.75" x14ac:dyDescent="0.3">
      <c r="A2" s="41" t="s">
        <v>75</v>
      </c>
      <c r="B2" s="41"/>
      <c r="C2" s="41" t="s">
        <v>8</v>
      </c>
      <c r="D2" s="29">
        <f>E55</f>
        <v>1379</v>
      </c>
      <c r="E2" s="1"/>
    </row>
    <row r="3" spans="1:5" customFormat="1" ht="15" x14ac:dyDescent="0.25">
      <c r="A3" s="14"/>
      <c r="B3" s="14"/>
      <c r="C3" s="14"/>
      <c r="D3" s="16"/>
      <c r="E3" s="1"/>
    </row>
    <row r="4" spans="1:5" s="13" customFormat="1" ht="15" x14ac:dyDescent="0.25">
      <c r="A4" s="42" t="s">
        <v>15</v>
      </c>
      <c r="B4" s="42"/>
      <c r="C4" s="42"/>
      <c r="D4" s="42"/>
      <c r="E4" s="12" t="s">
        <v>16</v>
      </c>
    </row>
    <row r="5" spans="1:5" customFormat="1" ht="15" x14ac:dyDescent="0.25">
      <c r="A5" s="18" t="s">
        <v>17</v>
      </c>
      <c r="B5" s="19" t="s">
        <v>1</v>
      </c>
      <c r="C5" s="20" t="s">
        <v>62</v>
      </c>
      <c r="D5" s="21"/>
      <c r="E5" s="1"/>
    </row>
    <row r="6" spans="1:5" customFormat="1" ht="15" x14ac:dyDescent="0.25">
      <c r="A6" s="25"/>
      <c r="B6" s="22" t="s">
        <v>0</v>
      </c>
      <c r="C6" s="40" t="s">
        <v>64</v>
      </c>
      <c r="D6" s="24">
        <v>19</v>
      </c>
      <c r="E6" s="1"/>
    </row>
    <row r="7" spans="1:5" customFormat="1" ht="15" x14ac:dyDescent="0.25">
      <c r="A7" s="25"/>
      <c r="B7" s="22"/>
      <c r="C7" s="40" t="s">
        <v>65</v>
      </c>
      <c r="D7" s="30">
        <v>113</v>
      </c>
      <c r="E7" s="1"/>
    </row>
    <row r="8" spans="1:5" customFormat="1" ht="15" x14ac:dyDescent="0.25">
      <c r="A8" s="25"/>
      <c r="B8" s="26"/>
      <c r="C8" s="27"/>
      <c r="D8" s="28"/>
      <c r="E8" s="1"/>
    </row>
    <row r="9" spans="1:5" customFormat="1" ht="15" x14ac:dyDescent="0.25">
      <c r="A9" s="18" t="s">
        <v>18</v>
      </c>
      <c r="B9" s="19" t="s">
        <v>1</v>
      </c>
      <c r="C9" s="20" t="s">
        <v>11</v>
      </c>
      <c r="D9" s="21"/>
      <c r="E9" s="1"/>
    </row>
    <row r="10" spans="1:5" customFormat="1" ht="15" x14ac:dyDescent="0.25">
      <c r="A10" s="25"/>
      <c r="B10" s="26"/>
      <c r="C10" s="27"/>
      <c r="D10" s="28"/>
      <c r="E10" s="1"/>
    </row>
    <row r="11" spans="1:5" customFormat="1" ht="15" x14ac:dyDescent="0.25">
      <c r="A11" s="18" t="s">
        <v>4</v>
      </c>
      <c r="B11" s="19" t="s">
        <v>1</v>
      </c>
      <c r="C11" s="20" t="s">
        <v>81</v>
      </c>
      <c r="D11" s="21"/>
      <c r="E11" s="1"/>
    </row>
    <row r="12" spans="1:5" customFormat="1" ht="15" x14ac:dyDescent="0.25">
      <c r="A12" s="25"/>
      <c r="B12" s="26"/>
      <c r="C12" s="27"/>
      <c r="D12" s="28"/>
      <c r="E12" s="1"/>
    </row>
    <row r="13" spans="1:5" customFormat="1" ht="15" x14ac:dyDescent="0.25">
      <c r="A13" s="18" t="s">
        <v>2</v>
      </c>
      <c r="B13" s="19" t="s">
        <v>1</v>
      </c>
      <c r="C13" s="20" t="s">
        <v>56</v>
      </c>
      <c r="D13" s="21"/>
      <c r="E13" s="1"/>
    </row>
    <row r="14" spans="1:5" customFormat="1" ht="15" x14ac:dyDescent="0.25">
      <c r="A14" s="25"/>
      <c r="B14" s="22" t="s">
        <v>0</v>
      </c>
      <c r="C14" s="23" t="s">
        <v>58</v>
      </c>
      <c r="D14" s="24">
        <v>25</v>
      </c>
      <c r="E14" s="1"/>
    </row>
    <row r="15" spans="1:5" customFormat="1" ht="15" x14ac:dyDescent="0.25">
      <c r="A15" s="25"/>
      <c r="B15" s="22" t="s">
        <v>0</v>
      </c>
      <c r="C15" s="23" t="s">
        <v>59</v>
      </c>
      <c r="D15" s="24">
        <v>137</v>
      </c>
      <c r="E15" s="1"/>
    </row>
    <row r="16" spans="1:5" customFormat="1" ht="15" x14ac:dyDescent="0.25">
      <c r="A16" s="25"/>
      <c r="B16" s="26"/>
      <c r="C16" s="27"/>
      <c r="D16" s="28"/>
      <c r="E16" s="1"/>
    </row>
    <row r="17" spans="1:5" customFormat="1" ht="15" x14ac:dyDescent="0.25">
      <c r="A17" s="18" t="s">
        <v>26</v>
      </c>
      <c r="B17" s="19" t="s">
        <v>1</v>
      </c>
      <c r="C17" s="20" t="s">
        <v>77</v>
      </c>
      <c r="D17" s="21"/>
      <c r="E17" s="1"/>
    </row>
    <row r="18" spans="1:5" customFormat="1" ht="15" x14ac:dyDescent="0.25">
      <c r="A18" s="25"/>
      <c r="B18" s="26"/>
      <c r="C18" s="27"/>
      <c r="D18" s="28"/>
      <c r="E18" s="1"/>
    </row>
    <row r="19" spans="1:5" customFormat="1" ht="15" x14ac:dyDescent="0.25">
      <c r="A19" s="18" t="s">
        <v>53</v>
      </c>
      <c r="B19" s="19" t="s">
        <v>1</v>
      </c>
      <c r="C19" s="20" t="s">
        <v>82</v>
      </c>
      <c r="D19" s="21"/>
      <c r="E19" s="1"/>
    </row>
    <row r="20" spans="1:5" customFormat="1" ht="30" customHeight="1" x14ac:dyDescent="0.25">
      <c r="A20" s="25"/>
      <c r="B20" s="31" t="s">
        <v>0</v>
      </c>
      <c r="C20" s="32" t="s">
        <v>83</v>
      </c>
      <c r="D20" s="37">
        <v>26</v>
      </c>
      <c r="E20" s="34" t="str">
        <f>IF(AND( ISBLANK(E6)),"",1)</f>
        <v/>
      </c>
    </row>
    <row r="21" spans="1:5" customFormat="1" ht="15" x14ac:dyDescent="0.25">
      <c r="A21" s="25"/>
      <c r="B21" s="26" t="s">
        <v>3</v>
      </c>
      <c r="C21" s="27"/>
      <c r="D21" s="28"/>
      <c r="E21" s="1"/>
    </row>
    <row r="22" spans="1:5" customFormat="1" ht="15" x14ac:dyDescent="0.25">
      <c r="A22" s="18" t="s">
        <v>25</v>
      </c>
      <c r="B22" s="19" t="s">
        <v>1</v>
      </c>
      <c r="C22" s="20" t="s">
        <v>10</v>
      </c>
      <c r="D22" s="21"/>
      <c r="E22" s="1"/>
    </row>
    <row r="23" spans="1:5" customFormat="1" ht="15" x14ac:dyDescent="0.25">
      <c r="A23" s="25"/>
      <c r="B23" s="26" t="s">
        <v>3</v>
      </c>
      <c r="C23" s="27"/>
      <c r="D23" s="28"/>
      <c r="E23" s="1"/>
    </row>
    <row r="24" spans="1:5" customFormat="1" ht="15" x14ac:dyDescent="0.25">
      <c r="A24" s="18" t="s">
        <v>24</v>
      </c>
      <c r="B24" s="19" t="s">
        <v>1</v>
      </c>
      <c r="C24" s="20" t="s">
        <v>32</v>
      </c>
      <c r="D24" s="21"/>
      <c r="E24" s="1"/>
    </row>
    <row r="25" spans="1:5" customFormat="1" ht="15" x14ac:dyDescent="0.25">
      <c r="A25" s="25"/>
      <c r="B25" s="26"/>
      <c r="C25" s="27"/>
      <c r="D25" s="28"/>
      <c r="E25" s="1"/>
    </row>
    <row r="26" spans="1:5" customFormat="1" ht="15" x14ac:dyDescent="0.25">
      <c r="A26" s="18" t="s">
        <v>20</v>
      </c>
      <c r="B26" s="19" t="s">
        <v>1</v>
      </c>
      <c r="C26" s="20" t="s">
        <v>6</v>
      </c>
      <c r="D26" s="21"/>
      <c r="E26" s="1"/>
    </row>
    <row r="27" spans="1:5" customFormat="1" ht="15" x14ac:dyDescent="0.25">
      <c r="A27" s="25"/>
      <c r="B27" s="22" t="s">
        <v>0</v>
      </c>
      <c r="C27" s="23" t="s">
        <v>33</v>
      </c>
      <c r="D27" s="30">
        <v>0</v>
      </c>
      <c r="E27" s="1"/>
    </row>
    <row r="28" spans="1:5" customFormat="1" ht="15" x14ac:dyDescent="0.25">
      <c r="A28" s="25"/>
      <c r="B28" s="26"/>
      <c r="C28" s="27"/>
      <c r="D28" s="28"/>
      <c r="E28" s="1"/>
    </row>
    <row r="29" spans="1:5" customFormat="1" ht="15" x14ac:dyDescent="0.25">
      <c r="A29" s="18" t="s">
        <v>27</v>
      </c>
      <c r="B29" s="22" t="s">
        <v>0</v>
      </c>
      <c r="C29" s="23" t="s">
        <v>34</v>
      </c>
      <c r="D29" s="24">
        <v>104</v>
      </c>
      <c r="E29" s="1"/>
    </row>
    <row r="30" spans="1:5" customFormat="1" ht="15" x14ac:dyDescent="0.25">
      <c r="A30" s="27"/>
      <c r="B30" s="22" t="s">
        <v>0</v>
      </c>
      <c r="C30" s="23" t="s">
        <v>79</v>
      </c>
      <c r="D30" s="24">
        <v>199</v>
      </c>
      <c r="E30" s="1"/>
    </row>
    <row r="31" spans="1:5" customFormat="1" ht="15" x14ac:dyDescent="0.25">
      <c r="A31" s="25"/>
      <c r="B31" s="26"/>
      <c r="C31" s="27"/>
      <c r="D31" s="28"/>
      <c r="E31" s="1"/>
    </row>
    <row r="32" spans="1:5" customFormat="1" ht="15" x14ac:dyDescent="0.25">
      <c r="A32" s="18" t="s">
        <v>21</v>
      </c>
      <c r="B32" s="19" t="s">
        <v>1</v>
      </c>
      <c r="C32" s="20" t="s">
        <v>5</v>
      </c>
      <c r="D32" s="21"/>
      <c r="E32" s="1"/>
    </row>
    <row r="33" spans="1:5" customFormat="1" ht="15" x14ac:dyDescent="0.25">
      <c r="A33" s="25"/>
      <c r="B33" s="22" t="s">
        <v>0</v>
      </c>
      <c r="C33" s="23" t="s">
        <v>35</v>
      </c>
      <c r="D33" s="24">
        <v>22</v>
      </c>
      <c r="E33" s="1"/>
    </row>
    <row r="34" spans="1:5" customFormat="1" ht="15" x14ac:dyDescent="0.25">
      <c r="A34" s="25"/>
      <c r="B34" s="22" t="s">
        <v>0</v>
      </c>
      <c r="C34" s="23" t="s">
        <v>80</v>
      </c>
      <c r="D34" s="24">
        <v>19</v>
      </c>
      <c r="E34" s="1"/>
    </row>
    <row r="35" spans="1:5" customFormat="1" ht="15" x14ac:dyDescent="0.25">
      <c r="A35" s="25"/>
      <c r="B35" s="22" t="s">
        <v>0</v>
      </c>
      <c r="C35" s="23" t="s">
        <v>37</v>
      </c>
      <c r="D35" s="24">
        <v>26</v>
      </c>
      <c r="E35" s="1"/>
    </row>
    <row r="36" spans="1:5" customFormat="1" ht="15" x14ac:dyDescent="0.25">
      <c r="A36" s="25"/>
      <c r="B36" s="26"/>
      <c r="C36" s="27"/>
      <c r="D36" s="28"/>
      <c r="E36" s="1"/>
    </row>
    <row r="37" spans="1:5" customFormat="1" ht="15" x14ac:dyDescent="0.25">
      <c r="A37" s="18" t="s">
        <v>23</v>
      </c>
      <c r="B37" s="22" t="s">
        <v>0</v>
      </c>
      <c r="C37" s="23" t="s">
        <v>38</v>
      </c>
      <c r="D37" s="24">
        <v>16</v>
      </c>
      <c r="E37" s="1"/>
    </row>
    <row r="38" spans="1:5" customFormat="1" ht="15" x14ac:dyDescent="0.25">
      <c r="A38" s="25"/>
      <c r="B38" s="22" t="s">
        <v>0</v>
      </c>
      <c r="C38" s="23" t="s">
        <v>39</v>
      </c>
      <c r="D38" s="24">
        <v>6</v>
      </c>
      <c r="E38" s="1"/>
    </row>
    <row r="39" spans="1:5" customFormat="1" ht="15" x14ac:dyDescent="0.25">
      <c r="A39" s="25"/>
      <c r="B39" s="22" t="s">
        <v>0</v>
      </c>
      <c r="C39" s="32" t="s">
        <v>61</v>
      </c>
      <c r="D39" s="33">
        <v>49</v>
      </c>
      <c r="E39" s="34"/>
    </row>
    <row r="40" spans="1:5" customFormat="1" ht="15" x14ac:dyDescent="0.25">
      <c r="A40" s="25"/>
      <c r="B40" s="22" t="s">
        <v>0</v>
      </c>
      <c r="C40" s="32" t="s">
        <v>84</v>
      </c>
      <c r="D40" s="33">
        <v>37</v>
      </c>
      <c r="E40" s="34"/>
    </row>
    <row r="41" spans="1:5" customFormat="1" ht="15" x14ac:dyDescent="0.25">
      <c r="A41" s="25"/>
      <c r="B41" s="26"/>
      <c r="C41" s="27"/>
      <c r="D41" s="28"/>
      <c r="E41" s="1"/>
    </row>
    <row r="42" spans="1:5" customFormat="1" ht="15" x14ac:dyDescent="0.25">
      <c r="A42" s="18" t="s">
        <v>19</v>
      </c>
      <c r="B42" s="19" t="s">
        <v>1</v>
      </c>
      <c r="C42" s="20" t="s">
        <v>7</v>
      </c>
      <c r="D42" s="21"/>
      <c r="E42" s="1"/>
    </row>
    <row r="43" spans="1:5" customFormat="1" ht="15" x14ac:dyDescent="0.25">
      <c r="A43" s="25"/>
      <c r="B43" s="22" t="s">
        <v>0</v>
      </c>
      <c r="C43" s="23" t="s">
        <v>40</v>
      </c>
      <c r="D43" s="24">
        <v>39</v>
      </c>
      <c r="E43" s="1"/>
    </row>
    <row r="44" spans="1:5" customFormat="1" ht="15" x14ac:dyDescent="0.25">
      <c r="A44" s="25"/>
      <c r="B44" s="26"/>
      <c r="C44" s="27"/>
      <c r="D44" s="28"/>
      <c r="E44" s="1"/>
    </row>
    <row r="45" spans="1:5" customFormat="1" ht="15" x14ac:dyDescent="0.25">
      <c r="A45" s="18" t="s">
        <v>22</v>
      </c>
      <c r="B45" s="19" t="s">
        <v>1</v>
      </c>
      <c r="C45" s="20" t="s">
        <v>46</v>
      </c>
      <c r="D45" s="21"/>
      <c r="E45" s="1"/>
    </row>
    <row r="46" spans="1:5" customFormat="1" ht="15" x14ac:dyDescent="0.25">
      <c r="A46" s="25"/>
      <c r="B46" s="22" t="s">
        <v>0</v>
      </c>
      <c r="C46" s="23" t="s">
        <v>47</v>
      </c>
      <c r="D46" s="30">
        <v>62</v>
      </c>
      <c r="E46" s="1"/>
    </row>
    <row r="47" spans="1:5" customFormat="1" ht="15" x14ac:dyDescent="0.25">
      <c r="A47" s="25"/>
      <c r="B47" s="26"/>
      <c r="C47" s="27"/>
      <c r="D47" s="28"/>
      <c r="E47" s="1"/>
    </row>
    <row r="48" spans="1:5" customFormat="1" ht="15" x14ac:dyDescent="0.25">
      <c r="A48" s="18" t="s">
        <v>49</v>
      </c>
      <c r="B48" s="19" t="s">
        <v>1</v>
      </c>
      <c r="C48" s="20" t="s">
        <v>48</v>
      </c>
      <c r="D48" s="21"/>
      <c r="E48" s="1"/>
    </row>
    <row r="49" spans="1:5" customFormat="1" ht="15" x14ac:dyDescent="0.25">
      <c r="A49" s="25"/>
      <c r="B49" s="22" t="s">
        <v>0</v>
      </c>
      <c r="C49" s="23" t="s">
        <v>51</v>
      </c>
      <c r="D49" s="30">
        <v>16</v>
      </c>
      <c r="E49" s="1" t="str">
        <f>IF(AND( ISBLANK(E46)),"",1)</f>
        <v/>
      </c>
    </row>
    <row r="50" spans="1:5" customFormat="1" ht="15" x14ac:dyDescent="0.25">
      <c r="A50" s="25"/>
      <c r="B50" s="22" t="s">
        <v>0</v>
      </c>
      <c r="C50" s="23" t="s">
        <v>50</v>
      </c>
      <c r="D50" s="30">
        <v>-119</v>
      </c>
      <c r="E50" s="1"/>
    </row>
    <row r="51" spans="1:5" customFormat="1" x14ac:dyDescent="0.2">
      <c r="D51" s="4"/>
    </row>
    <row r="52" spans="1:5" customFormat="1" ht="15" x14ac:dyDescent="0.25">
      <c r="D52" s="5" t="s">
        <v>12</v>
      </c>
      <c r="E52" s="6">
        <v>1379</v>
      </c>
    </row>
    <row r="53" spans="1:5" customFormat="1" ht="15" x14ac:dyDescent="0.25">
      <c r="D53" s="7" t="s">
        <v>13</v>
      </c>
      <c r="E53" s="8">
        <f>SUMPRODUCT(D5:D50,E5:E50)</f>
        <v>0</v>
      </c>
    </row>
    <row r="54" spans="1:5" customFormat="1" ht="15" x14ac:dyDescent="0.25">
      <c r="D54" s="9"/>
      <c r="E54" s="10"/>
    </row>
    <row r="55" spans="1:5" customFormat="1" ht="15.75" x14ac:dyDescent="0.25">
      <c r="D55" s="5" t="s">
        <v>14</v>
      </c>
      <c r="E55" s="35">
        <f>SUM(E52:E53)</f>
        <v>1379</v>
      </c>
    </row>
  </sheetData>
  <mergeCells count="2">
    <mergeCell ref="A2:C2"/>
    <mergeCell ref="A4:D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Normal="100" workbookViewId="0">
      <pane ySplit="4" topLeftCell="A5" activePane="bottomLeft" state="frozen"/>
      <selection pane="bottomLeft" activeCell="C61" sqref="C61"/>
    </sheetView>
  </sheetViews>
  <sheetFormatPr defaultRowHeight="12.75" x14ac:dyDescent="0.2"/>
  <cols>
    <col min="1" max="1" width="18" style="36" bestFit="1" customWidth="1"/>
    <col min="2" max="2" width="8.85546875" style="2" bestFit="1" customWidth="1"/>
    <col min="3" max="3" width="69.85546875" style="2" bestFit="1" customWidth="1"/>
    <col min="4" max="4" width="13.85546875" style="3" bestFit="1" customWidth="1"/>
    <col min="5" max="5" width="10.7109375" style="2" customWidth="1"/>
    <col min="6" max="16384" width="9.140625" style="2"/>
  </cols>
  <sheetData>
    <row r="1" spans="1:5" customFormat="1" ht="15" x14ac:dyDescent="0.25">
      <c r="A1" s="14"/>
      <c r="B1" s="14"/>
      <c r="C1" s="15"/>
      <c r="D1" s="16"/>
      <c r="E1" s="1"/>
    </row>
    <row r="2" spans="1:5" customFormat="1" ht="18.75" x14ac:dyDescent="0.3">
      <c r="A2" s="41" t="s">
        <v>85</v>
      </c>
      <c r="B2" s="41"/>
      <c r="C2" s="41" t="s">
        <v>8</v>
      </c>
      <c r="D2" s="29">
        <f>E62</f>
        <v>1206</v>
      </c>
      <c r="E2" s="1"/>
    </row>
    <row r="3" spans="1:5" customFormat="1" ht="15" x14ac:dyDescent="0.25">
      <c r="A3" s="14"/>
      <c r="B3" s="14"/>
      <c r="C3" s="14"/>
      <c r="D3" s="16"/>
      <c r="E3" s="1"/>
    </row>
    <row r="4" spans="1:5" s="13" customFormat="1" ht="15" x14ac:dyDescent="0.25">
      <c r="A4" s="42" t="s">
        <v>15</v>
      </c>
      <c r="B4" s="42"/>
      <c r="C4" s="42"/>
      <c r="D4" s="42"/>
      <c r="E4" s="12" t="s">
        <v>16</v>
      </c>
    </row>
    <row r="5" spans="1:5" customFormat="1" ht="15" x14ac:dyDescent="0.25">
      <c r="A5" s="18" t="s">
        <v>17</v>
      </c>
      <c r="B5" s="19" t="s">
        <v>1</v>
      </c>
      <c r="C5" s="20" t="s">
        <v>62</v>
      </c>
      <c r="D5" s="21"/>
      <c r="E5" s="1"/>
    </row>
    <row r="6" spans="1:5" customFormat="1" ht="15" x14ac:dyDescent="0.25">
      <c r="A6" s="25"/>
      <c r="B6" s="22" t="s">
        <v>0</v>
      </c>
      <c r="C6" s="40" t="s">
        <v>63</v>
      </c>
      <c r="D6" s="24">
        <v>-33</v>
      </c>
      <c r="E6" s="1"/>
    </row>
    <row r="7" spans="1:5" customFormat="1" ht="15" x14ac:dyDescent="0.25">
      <c r="A7" s="25"/>
      <c r="B7" s="22" t="s">
        <v>0</v>
      </c>
      <c r="C7" s="40" t="s">
        <v>64</v>
      </c>
      <c r="D7" s="24">
        <v>19</v>
      </c>
      <c r="E7" s="1"/>
    </row>
    <row r="8" spans="1:5" customFormat="1" ht="15" x14ac:dyDescent="0.25">
      <c r="A8" s="25"/>
      <c r="B8" s="22" t="s">
        <v>0</v>
      </c>
      <c r="C8" s="40" t="s">
        <v>65</v>
      </c>
      <c r="D8" s="30">
        <v>113</v>
      </c>
      <c r="E8" s="1"/>
    </row>
    <row r="9" spans="1:5" customFormat="1" ht="15" x14ac:dyDescent="0.25">
      <c r="A9" s="25"/>
      <c r="B9" s="26"/>
      <c r="C9" s="27"/>
      <c r="D9" s="28"/>
      <c r="E9" s="1"/>
    </row>
    <row r="10" spans="1:5" customFormat="1" ht="15" x14ac:dyDescent="0.25">
      <c r="A10" s="18" t="s">
        <v>18</v>
      </c>
      <c r="B10" s="19" t="s">
        <v>1</v>
      </c>
      <c r="C10" s="20" t="s">
        <v>86</v>
      </c>
      <c r="D10" s="21"/>
      <c r="E10" s="1"/>
    </row>
    <row r="11" spans="1:5" customFormat="1" ht="15" x14ac:dyDescent="0.25">
      <c r="A11" s="25"/>
      <c r="B11" s="26"/>
      <c r="C11" s="27"/>
      <c r="D11" s="28"/>
      <c r="E11" s="1"/>
    </row>
    <row r="12" spans="1:5" customFormat="1" ht="15" x14ac:dyDescent="0.25">
      <c r="A12" s="18" t="s">
        <v>4</v>
      </c>
      <c r="B12" s="19" t="s">
        <v>1</v>
      </c>
      <c r="C12" s="20" t="s">
        <v>69</v>
      </c>
      <c r="D12" s="21"/>
      <c r="E12" s="1"/>
    </row>
    <row r="13" spans="1:5" customFormat="1" ht="15" x14ac:dyDescent="0.25">
      <c r="A13" s="25"/>
      <c r="B13" s="22" t="s">
        <v>0</v>
      </c>
      <c r="C13" s="23" t="s">
        <v>70</v>
      </c>
      <c r="D13" s="24">
        <v>78</v>
      </c>
      <c r="E13" s="1"/>
    </row>
    <row r="14" spans="1:5" customFormat="1" ht="15" x14ac:dyDescent="0.25">
      <c r="A14" s="25"/>
      <c r="B14" s="22" t="s">
        <v>0</v>
      </c>
      <c r="C14" s="23" t="s">
        <v>71</v>
      </c>
      <c r="D14" s="24">
        <v>78</v>
      </c>
      <c r="E14" s="1"/>
    </row>
    <row r="15" spans="1:5" customFormat="1" ht="15" x14ac:dyDescent="0.25">
      <c r="A15" s="25"/>
      <c r="B15" s="22" t="s">
        <v>0</v>
      </c>
      <c r="C15" s="23" t="s">
        <v>72</v>
      </c>
      <c r="D15" s="24">
        <v>274</v>
      </c>
      <c r="E15" s="1"/>
    </row>
    <row r="16" spans="1:5" customFormat="1" ht="15" x14ac:dyDescent="0.25">
      <c r="A16" s="25"/>
      <c r="B16" s="26"/>
      <c r="C16" s="27"/>
      <c r="D16" s="28"/>
      <c r="E16" s="1"/>
    </row>
    <row r="17" spans="1:5" customFormat="1" ht="15" x14ac:dyDescent="0.25">
      <c r="A17" s="18" t="s">
        <v>2</v>
      </c>
      <c r="B17" s="19" t="s">
        <v>1</v>
      </c>
      <c r="C17" s="20" t="s">
        <v>56</v>
      </c>
      <c r="D17" s="21"/>
      <c r="E17" s="1"/>
    </row>
    <row r="18" spans="1:5" customFormat="1" ht="15" x14ac:dyDescent="0.25">
      <c r="A18" s="25"/>
      <c r="B18" s="22" t="s">
        <v>0</v>
      </c>
      <c r="C18" s="23" t="s">
        <v>57</v>
      </c>
      <c r="D18" s="24">
        <v>103</v>
      </c>
      <c r="E18" s="1"/>
    </row>
    <row r="19" spans="1:5" customFormat="1" ht="15" x14ac:dyDescent="0.25">
      <c r="A19" s="25"/>
      <c r="B19" s="22" t="s">
        <v>0</v>
      </c>
      <c r="C19" s="23" t="s">
        <v>58</v>
      </c>
      <c r="D19" s="24">
        <v>25</v>
      </c>
      <c r="E19" s="1"/>
    </row>
    <row r="20" spans="1:5" customFormat="1" ht="15" x14ac:dyDescent="0.25">
      <c r="A20" s="25"/>
      <c r="B20" s="22" t="s">
        <v>0</v>
      </c>
      <c r="C20" s="23" t="s">
        <v>59</v>
      </c>
      <c r="D20" s="24">
        <v>137</v>
      </c>
      <c r="E20" s="1"/>
    </row>
    <row r="21" spans="1:5" customFormat="1" ht="15" x14ac:dyDescent="0.25">
      <c r="A21" s="25"/>
      <c r="B21" s="26"/>
      <c r="C21" s="27"/>
      <c r="D21" s="28"/>
      <c r="E21" s="1"/>
    </row>
    <row r="22" spans="1:5" customFormat="1" ht="15" x14ac:dyDescent="0.25">
      <c r="A22" s="18" t="s">
        <v>26</v>
      </c>
      <c r="B22" s="19" t="s">
        <v>1</v>
      </c>
      <c r="C22" s="20" t="s">
        <v>52</v>
      </c>
      <c r="D22" s="21"/>
      <c r="E22" s="1"/>
    </row>
    <row r="23" spans="1:5" customFormat="1" ht="15" x14ac:dyDescent="0.25">
      <c r="A23" s="25"/>
      <c r="B23" s="22" t="s">
        <v>0</v>
      </c>
      <c r="C23" s="23" t="s">
        <v>87</v>
      </c>
      <c r="D23" s="24">
        <v>52</v>
      </c>
      <c r="E23" s="1"/>
    </row>
    <row r="24" spans="1:5" customFormat="1" ht="15" x14ac:dyDescent="0.25">
      <c r="A24" s="25"/>
      <c r="B24" s="22" t="s">
        <v>0</v>
      </c>
      <c r="C24" s="23" t="s">
        <v>88</v>
      </c>
      <c r="D24" s="24">
        <v>117</v>
      </c>
      <c r="E24" s="1"/>
    </row>
    <row r="25" spans="1:5" customFormat="1" ht="15" x14ac:dyDescent="0.25">
      <c r="A25" s="25"/>
      <c r="B25" s="26"/>
      <c r="C25" s="27"/>
      <c r="D25" s="28"/>
      <c r="E25" s="1"/>
    </row>
    <row r="26" spans="1:5" customFormat="1" ht="15" x14ac:dyDescent="0.25">
      <c r="A26" s="18" t="s">
        <v>53</v>
      </c>
      <c r="B26" s="19" t="s">
        <v>1</v>
      </c>
      <c r="C26" s="20" t="s">
        <v>54</v>
      </c>
      <c r="D26" s="21"/>
      <c r="E26" s="1"/>
    </row>
    <row r="27" spans="1:5" customFormat="1" ht="30" customHeight="1" x14ac:dyDescent="0.25">
      <c r="A27" s="25"/>
      <c r="B27" s="31" t="s">
        <v>0</v>
      </c>
      <c r="C27" s="32" t="s">
        <v>55</v>
      </c>
      <c r="D27" s="37">
        <v>26</v>
      </c>
      <c r="E27" s="34" t="str">
        <f>IF(AND( ISBLANK(E11)),"",1)</f>
        <v/>
      </c>
    </row>
    <row r="28" spans="1:5" customFormat="1" ht="15" x14ac:dyDescent="0.25">
      <c r="A28" s="25"/>
      <c r="B28" s="26" t="s">
        <v>3</v>
      </c>
      <c r="C28" s="27"/>
      <c r="D28" s="28"/>
      <c r="E28" s="1"/>
    </row>
    <row r="29" spans="1:5" customFormat="1" ht="15" x14ac:dyDescent="0.25">
      <c r="A29" s="18" t="s">
        <v>25</v>
      </c>
      <c r="B29" s="19" t="s">
        <v>1</v>
      </c>
      <c r="C29" s="20" t="s">
        <v>10</v>
      </c>
      <c r="D29" s="21"/>
      <c r="E29" s="1"/>
    </row>
    <row r="30" spans="1:5" customFormat="1" ht="15" x14ac:dyDescent="0.25">
      <c r="A30" s="25"/>
      <c r="B30" s="22" t="s">
        <v>0</v>
      </c>
      <c r="C30" s="23" t="s">
        <v>9</v>
      </c>
      <c r="D30" s="30">
        <v>-26</v>
      </c>
      <c r="E30" s="1"/>
    </row>
    <row r="31" spans="1:5" customFormat="1" ht="15" x14ac:dyDescent="0.25">
      <c r="A31" s="25"/>
      <c r="B31" s="26" t="s">
        <v>3</v>
      </c>
      <c r="C31" s="27"/>
      <c r="D31" s="28"/>
      <c r="E31" s="1"/>
    </row>
    <row r="32" spans="1:5" customFormat="1" ht="15" x14ac:dyDescent="0.25">
      <c r="A32" s="18" t="s">
        <v>24</v>
      </c>
      <c r="B32" s="19" t="s">
        <v>1</v>
      </c>
      <c r="C32" s="20" t="s">
        <v>32</v>
      </c>
      <c r="D32" s="21"/>
      <c r="E32" s="1"/>
    </row>
    <row r="33" spans="1:5" customFormat="1" ht="15" x14ac:dyDescent="0.25">
      <c r="A33" s="25"/>
      <c r="B33" s="26"/>
      <c r="C33" s="27"/>
      <c r="D33" s="28"/>
      <c r="E33" s="1"/>
    </row>
    <row r="34" spans="1:5" customFormat="1" ht="15" x14ac:dyDescent="0.25">
      <c r="A34" s="18" t="s">
        <v>20</v>
      </c>
      <c r="B34" s="19" t="s">
        <v>1</v>
      </c>
      <c r="C34" s="20" t="s">
        <v>6</v>
      </c>
      <c r="D34" s="21"/>
      <c r="E34" s="1"/>
    </row>
    <row r="35" spans="1:5" customFormat="1" ht="15" x14ac:dyDescent="0.25">
      <c r="A35" s="25"/>
      <c r="B35" s="22" t="s">
        <v>0</v>
      </c>
      <c r="C35" s="23" t="s">
        <v>33</v>
      </c>
      <c r="D35" s="30">
        <v>0</v>
      </c>
      <c r="E35" s="1"/>
    </row>
    <row r="36" spans="1:5" customFormat="1" ht="15" x14ac:dyDescent="0.25">
      <c r="A36" s="25"/>
      <c r="B36" s="26"/>
      <c r="C36" s="27"/>
      <c r="D36" s="28"/>
      <c r="E36" s="1"/>
    </row>
    <row r="37" spans="1:5" customFormat="1" ht="15" x14ac:dyDescent="0.25">
      <c r="A37" s="18" t="s">
        <v>27</v>
      </c>
      <c r="B37" s="22" t="s">
        <v>0</v>
      </c>
      <c r="C37" s="23" t="s">
        <v>34</v>
      </c>
      <c r="D37" s="24">
        <v>104</v>
      </c>
      <c r="E37" s="1"/>
    </row>
    <row r="38" spans="1:5" customFormat="1" ht="15" x14ac:dyDescent="0.25">
      <c r="A38" s="27"/>
      <c r="B38" s="22" t="s">
        <v>0</v>
      </c>
      <c r="C38" s="23" t="s">
        <v>79</v>
      </c>
      <c r="D38" s="24">
        <v>199</v>
      </c>
      <c r="E38" s="1"/>
    </row>
    <row r="39" spans="1:5" customFormat="1" ht="15" x14ac:dyDescent="0.25">
      <c r="A39" s="25"/>
      <c r="B39" s="26"/>
      <c r="C39" s="27"/>
      <c r="D39" s="28"/>
      <c r="E39" s="1"/>
    </row>
    <row r="40" spans="1:5" customFormat="1" ht="15" x14ac:dyDescent="0.25">
      <c r="A40" s="18" t="s">
        <v>21</v>
      </c>
      <c r="B40" s="19" t="s">
        <v>1</v>
      </c>
      <c r="C40" s="20" t="s">
        <v>5</v>
      </c>
      <c r="D40" s="21"/>
      <c r="E40" s="1"/>
    </row>
    <row r="41" spans="1:5" customFormat="1" ht="15" x14ac:dyDescent="0.25">
      <c r="A41" s="25"/>
      <c r="B41" s="22" t="s">
        <v>0</v>
      </c>
      <c r="C41" s="23" t="s">
        <v>35</v>
      </c>
      <c r="D41" s="24">
        <v>22</v>
      </c>
      <c r="E41" s="1"/>
    </row>
    <row r="42" spans="1:5" customFormat="1" ht="15" x14ac:dyDescent="0.25">
      <c r="A42" s="25"/>
      <c r="B42" s="22" t="s">
        <v>0</v>
      </c>
      <c r="C42" s="23" t="s">
        <v>36</v>
      </c>
      <c r="D42" s="24">
        <v>19</v>
      </c>
      <c r="E42" s="1"/>
    </row>
    <row r="43" spans="1:5" customFormat="1" ht="15" x14ac:dyDescent="0.25">
      <c r="A43" s="25"/>
      <c r="B43" s="22" t="s">
        <v>0</v>
      </c>
      <c r="C43" s="23" t="s">
        <v>37</v>
      </c>
      <c r="D43" s="24">
        <v>26</v>
      </c>
      <c r="E43" s="1"/>
    </row>
    <row r="44" spans="1:5" customFormat="1" ht="15" x14ac:dyDescent="0.25">
      <c r="A44" s="25"/>
      <c r="B44" s="26"/>
      <c r="C44" s="27"/>
      <c r="D44" s="28"/>
      <c r="E44" s="1"/>
    </row>
    <row r="45" spans="1:5" customFormat="1" ht="15" x14ac:dyDescent="0.25">
      <c r="A45" s="18" t="s">
        <v>23</v>
      </c>
      <c r="B45" s="22" t="s">
        <v>0</v>
      </c>
      <c r="C45" s="23" t="s">
        <v>38</v>
      </c>
      <c r="D45" s="24">
        <v>16</v>
      </c>
      <c r="E45" s="1"/>
    </row>
    <row r="46" spans="1:5" customFormat="1" ht="15" x14ac:dyDescent="0.25">
      <c r="A46" s="25"/>
      <c r="B46" s="22" t="s">
        <v>0</v>
      </c>
      <c r="C46" s="23" t="s">
        <v>39</v>
      </c>
      <c r="D46" s="24">
        <v>6</v>
      </c>
      <c r="E46" s="1"/>
    </row>
    <row r="47" spans="1:5" customFormat="1" ht="15" x14ac:dyDescent="0.25">
      <c r="A47" s="25"/>
      <c r="B47" s="22" t="s">
        <v>0</v>
      </c>
      <c r="C47" s="32" t="s">
        <v>61</v>
      </c>
      <c r="D47" s="33">
        <v>49</v>
      </c>
      <c r="E47" s="34"/>
    </row>
    <row r="48" spans="1:5" customFormat="1" ht="15" x14ac:dyDescent="0.25">
      <c r="A48" s="25"/>
      <c r="B48" s="26"/>
      <c r="C48" s="27"/>
      <c r="D48" s="28"/>
      <c r="E48" s="1"/>
    </row>
    <row r="49" spans="1:5" customFormat="1" ht="15" x14ac:dyDescent="0.25">
      <c r="A49" s="18" t="s">
        <v>19</v>
      </c>
      <c r="B49" s="19" t="s">
        <v>1</v>
      </c>
      <c r="C49" s="20" t="s">
        <v>7</v>
      </c>
      <c r="D49" s="21"/>
      <c r="E49" s="1"/>
    </row>
    <row r="50" spans="1:5" customFormat="1" ht="15" x14ac:dyDescent="0.25">
      <c r="A50" s="25"/>
      <c r="B50" s="22" t="s">
        <v>0</v>
      </c>
      <c r="C50" s="23" t="s">
        <v>40</v>
      </c>
      <c r="D50" s="24">
        <v>39</v>
      </c>
      <c r="E50" s="1"/>
    </row>
    <row r="51" spans="1:5" customFormat="1" ht="15" x14ac:dyDescent="0.25">
      <c r="A51" s="25"/>
      <c r="B51" s="26"/>
      <c r="C51" s="27"/>
      <c r="D51" s="28"/>
      <c r="E51" s="1"/>
    </row>
    <row r="52" spans="1:5" customFormat="1" ht="15" x14ac:dyDescent="0.25">
      <c r="A52" s="18" t="s">
        <v>22</v>
      </c>
      <c r="B52" s="19" t="s">
        <v>1</v>
      </c>
      <c r="C52" s="20" t="s">
        <v>46</v>
      </c>
      <c r="D52" s="21"/>
      <c r="E52" s="1"/>
    </row>
    <row r="53" spans="1:5" customFormat="1" ht="15" x14ac:dyDescent="0.25">
      <c r="A53" s="25"/>
      <c r="B53" s="22" t="s">
        <v>0</v>
      </c>
      <c r="C53" s="23" t="s">
        <v>47</v>
      </c>
      <c r="D53" s="30">
        <v>62</v>
      </c>
      <c r="E53" s="1"/>
    </row>
    <row r="54" spans="1:5" customFormat="1" ht="15" x14ac:dyDescent="0.25">
      <c r="A54" s="25"/>
      <c r="B54" s="26"/>
      <c r="C54" s="27"/>
      <c r="D54" s="28"/>
      <c r="E54" s="1"/>
    </row>
    <row r="55" spans="1:5" customFormat="1" ht="15" x14ac:dyDescent="0.25">
      <c r="A55" s="18" t="s">
        <v>49</v>
      </c>
      <c r="B55" s="19" t="s">
        <v>1</v>
      </c>
      <c r="C55" s="20" t="s">
        <v>48</v>
      </c>
      <c r="D55" s="21"/>
      <c r="E55" s="1"/>
    </row>
    <row r="56" spans="1:5" customFormat="1" ht="15" x14ac:dyDescent="0.25">
      <c r="A56" s="25"/>
      <c r="B56" s="22" t="s">
        <v>0</v>
      </c>
      <c r="C56" s="23" t="s">
        <v>51</v>
      </c>
      <c r="D56" s="30">
        <v>16</v>
      </c>
      <c r="E56" s="1" t="str">
        <f>IF(AND( ISBLANK(E53)),"",1)</f>
        <v/>
      </c>
    </row>
    <row r="57" spans="1:5" customFormat="1" ht="15" x14ac:dyDescent="0.25">
      <c r="A57" s="25"/>
      <c r="B57" s="22" t="s">
        <v>0</v>
      </c>
      <c r="C57" s="23" t="s">
        <v>50</v>
      </c>
      <c r="D57" s="30">
        <v>-129</v>
      </c>
      <c r="E57" s="1"/>
    </row>
    <row r="58" spans="1:5" customFormat="1" x14ac:dyDescent="0.2">
      <c r="D58" s="4"/>
    </row>
    <row r="59" spans="1:5" customFormat="1" ht="15" x14ac:dyDescent="0.25">
      <c r="D59" s="5" t="s">
        <v>12</v>
      </c>
      <c r="E59" s="6">
        <v>1206</v>
      </c>
    </row>
    <row r="60" spans="1:5" customFormat="1" ht="15" x14ac:dyDescent="0.25">
      <c r="D60" s="7" t="s">
        <v>13</v>
      </c>
      <c r="E60" s="8">
        <f>SUMPRODUCT(D5:D57,E5:E57)</f>
        <v>0</v>
      </c>
    </row>
    <row r="61" spans="1:5" customFormat="1" ht="15" x14ac:dyDescent="0.25">
      <c r="D61" s="9"/>
      <c r="E61" s="10"/>
    </row>
    <row r="62" spans="1:5" customFormat="1" ht="15.75" x14ac:dyDescent="0.25">
      <c r="D62" s="5" t="s">
        <v>14</v>
      </c>
      <c r="E62" s="35">
        <f>SUM(E59:E60)</f>
        <v>1206</v>
      </c>
    </row>
  </sheetData>
  <mergeCells count="2">
    <mergeCell ref="A2:C2"/>
    <mergeCell ref="A4:D4"/>
  </mergeCells>
  <printOptions horizontalCentered="1"/>
  <pageMargins left="0.25" right="0.25" top="0.25" bottom="0.25" header="0.5" footer="0.25"/>
  <pageSetup scale="85" orientation="portrait" r:id="rId1"/>
  <headerFooter alignWithMargins="0">
    <evenFooter>&amp;LMO Standards
Sep through Dec 2005</evenFooter>
    <firstFooter>&amp;LMO Standards
Sep through Dec 2005</first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4130D8BD475541BD2F3055A04E2184" ma:contentTypeVersion="0" ma:contentTypeDescription="Create a new document." ma:contentTypeScope="" ma:versionID="dd5e90806eb88e65cb71e9c083328b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3FA0B-450E-4C36-85A9-DEB4ECCB9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481BE1-8BC3-445B-A433-EBD43C1B813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DE1D-E9D4-41D5-95D8-E34E8F5E55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Latitude 5490</vt:lpstr>
      <vt:lpstr>Latitude 5590</vt:lpstr>
      <vt:lpstr>Latitude 7390</vt:lpstr>
      <vt:lpstr>Latitude 7390 2-in-1</vt:lpstr>
      <vt:lpstr>Latitude 7490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keywords>No Restrictions</cp:keywords>
  <cp:lastModifiedBy>Harvey, LaShonda B.</cp:lastModifiedBy>
  <cp:lastPrinted>2017-03-03T16:39:30Z</cp:lastPrinted>
  <dcterms:created xsi:type="dcterms:W3CDTF">2005-02-23T01:19:36Z</dcterms:created>
  <dcterms:modified xsi:type="dcterms:W3CDTF">2018-07-19T21:11:12Z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ace833b1-b2dc-41c1-863b-f5c4848499e9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0x0101000D4130D8BD475541BD2F3055A04E2184</vt:lpwstr>
  </property>
</Properties>
</file>